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EdDavin\Documents\Degree Programs\Multi State Collaborative\Client Deliverables\"/>
    </mc:Choice>
  </mc:AlternateContent>
  <bookViews>
    <workbookView xWindow="0" yWindow="0" windowWidth="24000" windowHeight="9510" activeTab="3"/>
  </bookViews>
  <sheets>
    <sheet name="Workbook Contents" sheetId="9" r:id="rId1"/>
    <sheet name="Data Dictionary" sheetId="4" r:id="rId2"/>
    <sheet name="ONETs &amp; National Civilian LMI" sheetId="2" r:id="rId3"/>
    <sheet name="MOC Codes by ONET" sheetId="5" r:id="rId4"/>
    <sheet name="ONETs by State" sheetId="6" r:id="rId5"/>
    <sheet name="State Calculation Method" sheetId="8" r:id="rId6"/>
  </sheets>
  <definedNames>
    <definedName name="_xlnm._FilterDatabase" localSheetId="3" hidden="1">'MOC Codes by ONET'!$A$1:$H$791</definedName>
    <definedName name="_xlnm._FilterDatabase" localSheetId="2" hidden="1">'ONETs &amp; National Civilian LMI'!$A$2:$DA$177</definedName>
    <definedName name="_xlnm._FilterDatabase" localSheetId="4" hidden="1">'ONETs by State'!$A$3:$U$3</definedName>
    <definedName name="_xlnm.Print_Area" localSheetId="3">'MOC Codes by ONET'!$A$1:$H$791</definedName>
    <definedName name="_xlnm.Print_Area" localSheetId="2">'ONETs &amp; National Civilian LMI'!$A$1:$V$177</definedName>
    <definedName name="_xlnm.Print_Area" localSheetId="4">'ONETs by State'!$A$1:$S$178</definedName>
    <definedName name="_xlnm.Print_Area" localSheetId="5">'State Calculation Method'!$A$1:$H$137</definedName>
    <definedName name="_xlnm.Print_Titles" localSheetId="1">'Data Dictionary'!$1:$1</definedName>
    <definedName name="_xlnm.Print_Titles" localSheetId="3">'MOC Codes by ONET'!$1:$1</definedName>
    <definedName name="_xlnm.Print_Titles" localSheetId="2">'ONETs &amp; National Civilian LMI'!$2:$2</definedName>
    <definedName name="_xlnm.Print_Titles" localSheetId="4">'ONETs by State'!$1:$4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8" i="6" l="1"/>
  <c r="H175" i="2" l="1"/>
  <c r="H177" i="2" s="1"/>
  <c r="E175" i="2"/>
  <c r="E177" i="2" s="1"/>
  <c r="E178" i="6" l="1"/>
  <c r="S177" i="6"/>
  <c r="R177" i="6"/>
  <c r="Q177" i="6"/>
  <c r="P177" i="6"/>
  <c r="O177" i="6"/>
  <c r="N177" i="6"/>
  <c r="M177" i="6"/>
  <c r="L177" i="6"/>
  <c r="K177" i="6"/>
  <c r="J177" i="6"/>
  <c r="I177" i="6"/>
  <c r="H177" i="6"/>
  <c r="G177" i="6"/>
  <c r="F177" i="6"/>
  <c r="F91" i="6" l="1"/>
  <c r="G91" i="6"/>
  <c r="H91" i="6"/>
  <c r="I91" i="6"/>
  <c r="J91" i="6"/>
  <c r="K91" i="6"/>
  <c r="L91" i="6"/>
  <c r="M91" i="6"/>
  <c r="N91" i="6"/>
  <c r="O91" i="6"/>
  <c r="P91" i="6"/>
  <c r="Q91" i="6"/>
  <c r="R91" i="6"/>
  <c r="S91" i="6"/>
  <c r="S176" i="6" l="1"/>
  <c r="R176" i="6"/>
  <c r="Q176" i="6"/>
  <c r="P176" i="6"/>
  <c r="O176" i="6"/>
  <c r="N176" i="6"/>
  <c r="M176" i="6"/>
  <c r="L176" i="6"/>
  <c r="K176" i="6"/>
  <c r="J176" i="6"/>
  <c r="I176" i="6"/>
  <c r="H176" i="6"/>
  <c r="G176" i="6"/>
  <c r="F176" i="6"/>
  <c r="S175" i="6"/>
  <c r="R175" i="6"/>
  <c r="Q175" i="6"/>
  <c r="P175" i="6"/>
  <c r="O175" i="6"/>
  <c r="N175" i="6"/>
  <c r="M175" i="6"/>
  <c r="L175" i="6"/>
  <c r="K175" i="6"/>
  <c r="J175" i="6"/>
  <c r="I175" i="6"/>
  <c r="H175" i="6"/>
  <c r="G175" i="6"/>
  <c r="F175" i="6"/>
  <c r="S174" i="6"/>
  <c r="R174" i="6"/>
  <c r="Q174" i="6"/>
  <c r="P174" i="6"/>
  <c r="O174" i="6"/>
  <c r="N174" i="6"/>
  <c r="M174" i="6"/>
  <c r="L174" i="6"/>
  <c r="K174" i="6"/>
  <c r="J174" i="6"/>
  <c r="I174" i="6"/>
  <c r="H174" i="6"/>
  <c r="G174" i="6"/>
  <c r="F174" i="6"/>
  <c r="S173" i="6"/>
  <c r="R173" i="6"/>
  <c r="Q173" i="6"/>
  <c r="P173" i="6"/>
  <c r="O173" i="6"/>
  <c r="N173" i="6"/>
  <c r="M173" i="6"/>
  <c r="L173" i="6"/>
  <c r="K173" i="6"/>
  <c r="J173" i="6"/>
  <c r="I173" i="6"/>
  <c r="H173" i="6"/>
  <c r="G173" i="6"/>
  <c r="F173" i="6"/>
  <c r="S172" i="6"/>
  <c r="R172" i="6"/>
  <c r="Q172" i="6"/>
  <c r="P172" i="6"/>
  <c r="O172" i="6"/>
  <c r="N172" i="6"/>
  <c r="M172" i="6"/>
  <c r="L172" i="6"/>
  <c r="K172" i="6"/>
  <c r="J172" i="6"/>
  <c r="I172" i="6"/>
  <c r="H172" i="6"/>
  <c r="G172" i="6"/>
  <c r="F172" i="6"/>
  <c r="S171" i="6"/>
  <c r="R171" i="6"/>
  <c r="Q171" i="6"/>
  <c r="P171" i="6"/>
  <c r="O171" i="6"/>
  <c r="N171" i="6"/>
  <c r="M171" i="6"/>
  <c r="L171" i="6"/>
  <c r="K171" i="6"/>
  <c r="J171" i="6"/>
  <c r="I171" i="6"/>
  <c r="H171" i="6"/>
  <c r="G171" i="6"/>
  <c r="F171" i="6"/>
  <c r="S170" i="6"/>
  <c r="R170" i="6"/>
  <c r="Q170" i="6"/>
  <c r="P170" i="6"/>
  <c r="O170" i="6"/>
  <c r="N170" i="6"/>
  <c r="M170" i="6"/>
  <c r="L170" i="6"/>
  <c r="K170" i="6"/>
  <c r="J170" i="6"/>
  <c r="I170" i="6"/>
  <c r="H170" i="6"/>
  <c r="G170" i="6"/>
  <c r="F170" i="6"/>
  <c r="S169" i="6"/>
  <c r="R169" i="6"/>
  <c r="Q169" i="6"/>
  <c r="P169" i="6"/>
  <c r="O169" i="6"/>
  <c r="N169" i="6"/>
  <c r="M169" i="6"/>
  <c r="L169" i="6"/>
  <c r="K169" i="6"/>
  <c r="J169" i="6"/>
  <c r="I169" i="6"/>
  <c r="H169" i="6"/>
  <c r="G169" i="6"/>
  <c r="F169" i="6"/>
  <c r="S168" i="6"/>
  <c r="R168" i="6"/>
  <c r="Q168" i="6"/>
  <c r="P168" i="6"/>
  <c r="O168" i="6"/>
  <c r="N168" i="6"/>
  <c r="M168" i="6"/>
  <c r="L168" i="6"/>
  <c r="K168" i="6"/>
  <c r="J168" i="6"/>
  <c r="I168" i="6"/>
  <c r="H168" i="6"/>
  <c r="G168" i="6"/>
  <c r="F168" i="6"/>
  <c r="S167" i="6"/>
  <c r="R167" i="6"/>
  <c r="Q167" i="6"/>
  <c r="P167" i="6"/>
  <c r="O167" i="6"/>
  <c r="N167" i="6"/>
  <c r="M167" i="6"/>
  <c r="L167" i="6"/>
  <c r="K167" i="6"/>
  <c r="J167" i="6"/>
  <c r="I167" i="6"/>
  <c r="H167" i="6"/>
  <c r="G167" i="6"/>
  <c r="F167" i="6"/>
  <c r="S166" i="6"/>
  <c r="R166" i="6"/>
  <c r="Q166" i="6"/>
  <c r="P166" i="6"/>
  <c r="O166" i="6"/>
  <c r="N166" i="6"/>
  <c r="M166" i="6"/>
  <c r="L166" i="6"/>
  <c r="K166" i="6"/>
  <c r="J166" i="6"/>
  <c r="I166" i="6"/>
  <c r="H166" i="6"/>
  <c r="G166" i="6"/>
  <c r="F166" i="6"/>
  <c r="S165" i="6"/>
  <c r="R165" i="6"/>
  <c r="Q165" i="6"/>
  <c r="P165" i="6"/>
  <c r="O165" i="6"/>
  <c r="N165" i="6"/>
  <c r="M165" i="6"/>
  <c r="L165" i="6"/>
  <c r="K165" i="6"/>
  <c r="J165" i="6"/>
  <c r="I165" i="6"/>
  <c r="H165" i="6"/>
  <c r="G165" i="6"/>
  <c r="F165" i="6"/>
  <c r="S164" i="6"/>
  <c r="R164" i="6"/>
  <c r="Q164" i="6"/>
  <c r="P164" i="6"/>
  <c r="O164" i="6"/>
  <c r="N164" i="6"/>
  <c r="M164" i="6"/>
  <c r="L164" i="6"/>
  <c r="K164" i="6"/>
  <c r="J164" i="6"/>
  <c r="I164" i="6"/>
  <c r="H164" i="6"/>
  <c r="G164" i="6"/>
  <c r="F164" i="6"/>
  <c r="S163" i="6"/>
  <c r="R163" i="6"/>
  <c r="Q163" i="6"/>
  <c r="P163" i="6"/>
  <c r="O163" i="6"/>
  <c r="N163" i="6"/>
  <c r="M163" i="6"/>
  <c r="L163" i="6"/>
  <c r="K163" i="6"/>
  <c r="J163" i="6"/>
  <c r="I163" i="6"/>
  <c r="H163" i="6"/>
  <c r="G163" i="6"/>
  <c r="F163" i="6"/>
  <c r="S162" i="6"/>
  <c r="R162" i="6"/>
  <c r="Q162" i="6"/>
  <c r="P162" i="6"/>
  <c r="O162" i="6"/>
  <c r="N162" i="6"/>
  <c r="M162" i="6"/>
  <c r="L162" i="6"/>
  <c r="K162" i="6"/>
  <c r="J162" i="6"/>
  <c r="I162" i="6"/>
  <c r="H162" i="6"/>
  <c r="G162" i="6"/>
  <c r="F162" i="6"/>
  <c r="S161" i="6"/>
  <c r="R161" i="6"/>
  <c r="Q161" i="6"/>
  <c r="P161" i="6"/>
  <c r="O161" i="6"/>
  <c r="N161" i="6"/>
  <c r="M161" i="6"/>
  <c r="L161" i="6"/>
  <c r="K161" i="6"/>
  <c r="J161" i="6"/>
  <c r="I161" i="6"/>
  <c r="H161" i="6"/>
  <c r="G161" i="6"/>
  <c r="F161" i="6"/>
  <c r="S160" i="6"/>
  <c r="R160" i="6"/>
  <c r="Q160" i="6"/>
  <c r="P160" i="6"/>
  <c r="O160" i="6"/>
  <c r="N160" i="6"/>
  <c r="M160" i="6"/>
  <c r="L160" i="6"/>
  <c r="K160" i="6"/>
  <c r="J160" i="6"/>
  <c r="I160" i="6"/>
  <c r="H160" i="6"/>
  <c r="G160" i="6"/>
  <c r="F160" i="6"/>
  <c r="S159" i="6"/>
  <c r="R159" i="6"/>
  <c r="Q159" i="6"/>
  <c r="P159" i="6"/>
  <c r="O159" i="6"/>
  <c r="N159" i="6"/>
  <c r="M159" i="6"/>
  <c r="L159" i="6"/>
  <c r="K159" i="6"/>
  <c r="J159" i="6"/>
  <c r="I159" i="6"/>
  <c r="H159" i="6"/>
  <c r="G159" i="6"/>
  <c r="F159" i="6"/>
  <c r="S158" i="6"/>
  <c r="R158" i="6"/>
  <c r="Q158" i="6"/>
  <c r="P158" i="6"/>
  <c r="O158" i="6"/>
  <c r="N158" i="6"/>
  <c r="M158" i="6"/>
  <c r="L158" i="6"/>
  <c r="K158" i="6"/>
  <c r="J158" i="6"/>
  <c r="I158" i="6"/>
  <c r="H158" i="6"/>
  <c r="G158" i="6"/>
  <c r="F158" i="6"/>
  <c r="S157" i="6"/>
  <c r="R157" i="6"/>
  <c r="Q157" i="6"/>
  <c r="P157" i="6"/>
  <c r="O157" i="6"/>
  <c r="N157" i="6"/>
  <c r="M157" i="6"/>
  <c r="L157" i="6"/>
  <c r="K157" i="6"/>
  <c r="J157" i="6"/>
  <c r="I157" i="6"/>
  <c r="H157" i="6"/>
  <c r="G157" i="6"/>
  <c r="F157" i="6"/>
  <c r="S156" i="6"/>
  <c r="R156" i="6"/>
  <c r="Q156" i="6"/>
  <c r="P156" i="6"/>
  <c r="O156" i="6"/>
  <c r="N156" i="6"/>
  <c r="M156" i="6"/>
  <c r="L156" i="6"/>
  <c r="K156" i="6"/>
  <c r="J156" i="6"/>
  <c r="I156" i="6"/>
  <c r="H156" i="6"/>
  <c r="G156" i="6"/>
  <c r="F156" i="6"/>
  <c r="S155" i="6"/>
  <c r="R155" i="6"/>
  <c r="Q155" i="6"/>
  <c r="P155" i="6"/>
  <c r="O155" i="6"/>
  <c r="N155" i="6"/>
  <c r="M155" i="6"/>
  <c r="L155" i="6"/>
  <c r="K155" i="6"/>
  <c r="J155" i="6"/>
  <c r="I155" i="6"/>
  <c r="H155" i="6"/>
  <c r="G155" i="6"/>
  <c r="F155" i="6"/>
  <c r="S154" i="6"/>
  <c r="R154" i="6"/>
  <c r="Q154" i="6"/>
  <c r="P154" i="6"/>
  <c r="O154" i="6"/>
  <c r="N154" i="6"/>
  <c r="M154" i="6"/>
  <c r="L154" i="6"/>
  <c r="K154" i="6"/>
  <c r="J154" i="6"/>
  <c r="I154" i="6"/>
  <c r="H154" i="6"/>
  <c r="G154" i="6"/>
  <c r="F154" i="6"/>
  <c r="S153" i="6"/>
  <c r="R153" i="6"/>
  <c r="Q153" i="6"/>
  <c r="P153" i="6"/>
  <c r="O153" i="6"/>
  <c r="N153" i="6"/>
  <c r="M153" i="6"/>
  <c r="L153" i="6"/>
  <c r="K153" i="6"/>
  <c r="J153" i="6"/>
  <c r="I153" i="6"/>
  <c r="H153" i="6"/>
  <c r="G153" i="6"/>
  <c r="F153" i="6"/>
  <c r="S152" i="6"/>
  <c r="R152" i="6"/>
  <c r="Q152" i="6"/>
  <c r="P152" i="6"/>
  <c r="O152" i="6"/>
  <c r="N152" i="6"/>
  <c r="M152" i="6"/>
  <c r="L152" i="6"/>
  <c r="K152" i="6"/>
  <c r="J152" i="6"/>
  <c r="I152" i="6"/>
  <c r="H152" i="6"/>
  <c r="G152" i="6"/>
  <c r="F152" i="6"/>
  <c r="S151" i="6"/>
  <c r="R151" i="6"/>
  <c r="Q151" i="6"/>
  <c r="P151" i="6"/>
  <c r="O151" i="6"/>
  <c r="N151" i="6"/>
  <c r="M151" i="6"/>
  <c r="L151" i="6"/>
  <c r="K151" i="6"/>
  <c r="J151" i="6"/>
  <c r="I151" i="6"/>
  <c r="H151" i="6"/>
  <c r="G151" i="6"/>
  <c r="F151" i="6"/>
  <c r="S150" i="6"/>
  <c r="R150" i="6"/>
  <c r="Q150" i="6"/>
  <c r="P150" i="6"/>
  <c r="O150" i="6"/>
  <c r="N150" i="6"/>
  <c r="M150" i="6"/>
  <c r="L150" i="6"/>
  <c r="K150" i="6"/>
  <c r="J150" i="6"/>
  <c r="I150" i="6"/>
  <c r="H150" i="6"/>
  <c r="G150" i="6"/>
  <c r="F150" i="6"/>
  <c r="S149" i="6"/>
  <c r="R149" i="6"/>
  <c r="Q149" i="6"/>
  <c r="P149" i="6"/>
  <c r="O149" i="6"/>
  <c r="N149" i="6"/>
  <c r="M149" i="6"/>
  <c r="L149" i="6"/>
  <c r="K149" i="6"/>
  <c r="J149" i="6"/>
  <c r="I149" i="6"/>
  <c r="H149" i="6"/>
  <c r="G149" i="6"/>
  <c r="F149" i="6"/>
  <c r="S148" i="6"/>
  <c r="R148" i="6"/>
  <c r="Q148" i="6"/>
  <c r="P148" i="6"/>
  <c r="O148" i="6"/>
  <c r="N148" i="6"/>
  <c r="M148" i="6"/>
  <c r="L148" i="6"/>
  <c r="K148" i="6"/>
  <c r="J148" i="6"/>
  <c r="I148" i="6"/>
  <c r="H148" i="6"/>
  <c r="G148" i="6"/>
  <c r="F148" i="6"/>
  <c r="S147" i="6"/>
  <c r="R147" i="6"/>
  <c r="Q147" i="6"/>
  <c r="P147" i="6"/>
  <c r="O147" i="6"/>
  <c r="N147" i="6"/>
  <c r="M147" i="6"/>
  <c r="L147" i="6"/>
  <c r="K147" i="6"/>
  <c r="J147" i="6"/>
  <c r="I147" i="6"/>
  <c r="H147" i="6"/>
  <c r="G147" i="6"/>
  <c r="F147" i="6"/>
  <c r="S146" i="6"/>
  <c r="R146" i="6"/>
  <c r="Q146" i="6"/>
  <c r="P146" i="6"/>
  <c r="O146" i="6"/>
  <c r="N146" i="6"/>
  <c r="M146" i="6"/>
  <c r="L146" i="6"/>
  <c r="K146" i="6"/>
  <c r="J146" i="6"/>
  <c r="I146" i="6"/>
  <c r="H146" i="6"/>
  <c r="G146" i="6"/>
  <c r="F146" i="6"/>
  <c r="S145" i="6"/>
  <c r="R145" i="6"/>
  <c r="Q145" i="6"/>
  <c r="P145" i="6"/>
  <c r="O145" i="6"/>
  <c r="N145" i="6"/>
  <c r="M145" i="6"/>
  <c r="L145" i="6"/>
  <c r="K145" i="6"/>
  <c r="J145" i="6"/>
  <c r="I145" i="6"/>
  <c r="H145" i="6"/>
  <c r="G145" i="6"/>
  <c r="F145" i="6"/>
  <c r="S144" i="6"/>
  <c r="R144" i="6"/>
  <c r="Q144" i="6"/>
  <c r="P144" i="6"/>
  <c r="O144" i="6"/>
  <c r="N144" i="6"/>
  <c r="M144" i="6"/>
  <c r="L144" i="6"/>
  <c r="K144" i="6"/>
  <c r="J144" i="6"/>
  <c r="I144" i="6"/>
  <c r="H144" i="6"/>
  <c r="G144" i="6"/>
  <c r="F144" i="6"/>
  <c r="S143" i="6"/>
  <c r="R143" i="6"/>
  <c r="Q143" i="6"/>
  <c r="P143" i="6"/>
  <c r="O143" i="6"/>
  <c r="N143" i="6"/>
  <c r="M143" i="6"/>
  <c r="L143" i="6"/>
  <c r="K143" i="6"/>
  <c r="J143" i="6"/>
  <c r="I143" i="6"/>
  <c r="H143" i="6"/>
  <c r="G143" i="6"/>
  <c r="F143" i="6"/>
  <c r="S142" i="6"/>
  <c r="R142" i="6"/>
  <c r="Q142" i="6"/>
  <c r="P142" i="6"/>
  <c r="O142" i="6"/>
  <c r="N142" i="6"/>
  <c r="M142" i="6"/>
  <c r="L142" i="6"/>
  <c r="K142" i="6"/>
  <c r="J142" i="6"/>
  <c r="I142" i="6"/>
  <c r="H142" i="6"/>
  <c r="G142" i="6"/>
  <c r="F142" i="6"/>
  <c r="S141" i="6"/>
  <c r="R141" i="6"/>
  <c r="Q141" i="6"/>
  <c r="P141" i="6"/>
  <c r="O141" i="6"/>
  <c r="N141" i="6"/>
  <c r="M141" i="6"/>
  <c r="L141" i="6"/>
  <c r="K141" i="6"/>
  <c r="J141" i="6"/>
  <c r="I141" i="6"/>
  <c r="H141" i="6"/>
  <c r="G141" i="6"/>
  <c r="F141" i="6"/>
  <c r="S140" i="6"/>
  <c r="R140" i="6"/>
  <c r="Q140" i="6"/>
  <c r="P140" i="6"/>
  <c r="O140" i="6"/>
  <c r="N140" i="6"/>
  <c r="M140" i="6"/>
  <c r="L140" i="6"/>
  <c r="K140" i="6"/>
  <c r="J140" i="6"/>
  <c r="I140" i="6"/>
  <c r="H140" i="6"/>
  <c r="G140" i="6"/>
  <c r="F140" i="6"/>
  <c r="S139" i="6"/>
  <c r="R139" i="6"/>
  <c r="Q139" i="6"/>
  <c r="P139" i="6"/>
  <c r="O139" i="6"/>
  <c r="N139" i="6"/>
  <c r="M139" i="6"/>
  <c r="L139" i="6"/>
  <c r="K139" i="6"/>
  <c r="J139" i="6"/>
  <c r="I139" i="6"/>
  <c r="H139" i="6"/>
  <c r="G139" i="6"/>
  <c r="F139" i="6"/>
  <c r="S138" i="6"/>
  <c r="R138" i="6"/>
  <c r="Q138" i="6"/>
  <c r="P138" i="6"/>
  <c r="O138" i="6"/>
  <c r="N138" i="6"/>
  <c r="M138" i="6"/>
  <c r="L138" i="6"/>
  <c r="K138" i="6"/>
  <c r="J138" i="6"/>
  <c r="I138" i="6"/>
  <c r="H138" i="6"/>
  <c r="G138" i="6"/>
  <c r="F138" i="6"/>
  <c r="S137" i="6"/>
  <c r="R137" i="6"/>
  <c r="Q137" i="6"/>
  <c r="P137" i="6"/>
  <c r="O137" i="6"/>
  <c r="N137" i="6"/>
  <c r="M137" i="6"/>
  <c r="L137" i="6"/>
  <c r="K137" i="6"/>
  <c r="J137" i="6"/>
  <c r="I137" i="6"/>
  <c r="H137" i="6"/>
  <c r="G137" i="6"/>
  <c r="F137" i="6"/>
  <c r="S136" i="6"/>
  <c r="R136" i="6"/>
  <c r="Q136" i="6"/>
  <c r="P136" i="6"/>
  <c r="O136" i="6"/>
  <c r="N136" i="6"/>
  <c r="M136" i="6"/>
  <c r="L136" i="6"/>
  <c r="K136" i="6"/>
  <c r="J136" i="6"/>
  <c r="I136" i="6"/>
  <c r="H136" i="6"/>
  <c r="G136" i="6"/>
  <c r="F136" i="6"/>
  <c r="S135" i="6"/>
  <c r="R135" i="6"/>
  <c r="Q135" i="6"/>
  <c r="P135" i="6"/>
  <c r="O135" i="6"/>
  <c r="N135" i="6"/>
  <c r="M135" i="6"/>
  <c r="L135" i="6"/>
  <c r="K135" i="6"/>
  <c r="J135" i="6"/>
  <c r="I135" i="6"/>
  <c r="H135" i="6"/>
  <c r="G135" i="6"/>
  <c r="F135" i="6"/>
  <c r="S134" i="6"/>
  <c r="R134" i="6"/>
  <c r="Q134" i="6"/>
  <c r="P134" i="6"/>
  <c r="O134" i="6"/>
  <c r="N134" i="6"/>
  <c r="M134" i="6"/>
  <c r="L134" i="6"/>
  <c r="K134" i="6"/>
  <c r="J134" i="6"/>
  <c r="I134" i="6"/>
  <c r="H134" i="6"/>
  <c r="G134" i="6"/>
  <c r="F134" i="6"/>
  <c r="S133" i="6"/>
  <c r="R133" i="6"/>
  <c r="Q133" i="6"/>
  <c r="P133" i="6"/>
  <c r="O133" i="6"/>
  <c r="N133" i="6"/>
  <c r="M133" i="6"/>
  <c r="L133" i="6"/>
  <c r="K133" i="6"/>
  <c r="J133" i="6"/>
  <c r="I133" i="6"/>
  <c r="H133" i="6"/>
  <c r="G133" i="6"/>
  <c r="F133" i="6"/>
  <c r="S132" i="6"/>
  <c r="R132" i="6"/>
  <c r="Q132" i="6"/>
  <c r="P132" i="6"/>
  <c r="O132" i="6"/>
  <c r="N132" i="6"/>
  <c r="M132" i="6"/>
  <c r="L132" i="6"/>
  <c r="K132" i="6"/>
  <c r="J132" i="6"/>
  <c r="I132" i="6"/>
  <c r="H132" i="6"/>
  <c r="G132" i="6"/>
  <c r="F132" i="6"/>
  <c r="S131" i="6"/>
  <c r="R131" i="6"/>
  <c r="Q131" i="6"/>
  <c r="P131" i="6"/>
  <c r="O131" i="6"/>
  <c r="N131" i="6"/>
  <c r="M131" i="6"/>
  <c r="L131" i="6"/>
  <c r="K131" i="6"/>
  <c r="J131" i="6"/>
  <c r="I131" i="6"/>
  <c r="H131" i="6"/>
  <c r="G131" i="6"/>
  <c r="F131" i="6"/>
  <c r="S130" i="6"/>
  <c r="R130" i="6"/>
  <c r="Q130" i="6"/>
  <c r="P130" i="6"/>
  <c r="O130" i="6"/>
  <c r="N130" i="6"/>
  <c r="M130" i="6"/>
  <c r="L130" i="6"/>
  <c r="K130" i="6"/>
  <c r="J130" i="6"/>
  <c r="I130" i="6"/>
  <c r="H130" i="6"/>
  <c r="G130" i="6"/>
  <c r="F130" i="6"/>
  <c r="S129" i="6"/>
  <c r="R129" i="6"/>
  <c r="Q129" i="6"/>
  <c r="P129" i="6"/>
  <c r="O129" i="6"/>
  <c r="N129" i="6"/>
  <c r="M129" i="6"/>
  <c r="L129" i="6"/>
  <c r="K129" i="6"/>
  <c r="J129" i="6"/>
  <c r="I129" i="6"/>
  <c r="H129" i="6"/>
  <c r="G129" i="6"/>
  <c r="F129" i="6"/>
  <c r="S128" i="6"/>
  <c r="R128" i="6"/>
  <c r="Q128" i="6"/>
  <c r="P128" i="6"/>
  <c r="O128" i="6"/>
  <c r="N128" i="6"/>
  <c r="M128" i="6"/>
  <c r="L128" i="6"/>
  <c r="K128" i="6"/>
  <c r="J128" i="6"/>
  <c r="I128" i="6"/>
  <c r="H128" i="6"/>
  <c r="G128" i="6"/>
  <c r="F128" i="6"/>
  <c r="S127" i="6"/>
  <c r="R127" i="6"/>
  <c r="Q127" i="6"/>
  <c r="P127" i="6"/>
  <c r="O127" i="6"/>
  <c r="N127" i="6"/>
  <c r="M127" i="6"/>
  <c r="L127" i="6"/>
  <c r="K127" i="6"/>
  <c r="J127" i="6"/>
  <c r="I127" i="6"/>
  <c r="H127" i="6"/>
  <c r="G127" i="6"/>
  <c r="F127" i="6"/>
  <c r="S126" i="6"/>
  <c r="R126" i="6"/>
  <c r="Q126" i="6"/>
  <c r="P126" i="6"/>
  <c r="O126" i="6"/>
  <c r="N126" i="6"/>
  <c r="M126" i="6"/>
  <c r="L126" i="6"/>
  <c r="K126" i="6"/>
  <c r="J126" i="6"/>
  <c r="I126" i="6"/>
  <c r="H126" i="6"/>
  <c r="G126" i="6"/>
  <c r="F126" i="6"/>
  <c r="S125" i="6"/>
  <c r="R125" i="6"/>
  <c r="Q125" i="6"/>
  <c r="P125" i="6"/>
  <c r="O125" i="6"/>
  <c r="N125" i="6"/>
  <c r="M125" i="6"/>
  <c r="L125" i="6"/>
  <c r="K125" i="6"/>
  <c r="J125" i="6"/>
  <c r="I125" i="6"/>
  <c r="H125" i="6"/>
  <c r="G125" i="6"/>
  <c r="F125" i="6"/>
  <c r="S124" i="6"/>
  <c r="R124" i="6"/>
  <c r="Q124" i="6"/>
  <c r="P124" i="6"/>
  <c r="O124" i="6"/>
  <c r="N124" i="6"/>
  <c r="M124" i="6"/>
  <c r="L124" i="6"/>
  <c r="K124" i="6"/>
  <c r="J124" i="6"/>
  <c r="I124" i="6"/>
  <c r="H124" i="6"/>
  <c r="G124" i="6"/>
  <c r="F124" i="6"/>
  <c r="S123" i="6"/>
  <c r="R123" i="6"/>
  <c r="Q123" i="6"/>
  <c r="P123" i="6"/>
  <c r="O123" i="6"/>
  <c r="N123" i="6"/>
  <c r="M123" i="6"/>
  <c r="L123" i="6"/>
  <c r="K123" i="6"/>
  <c r="J123" i="6"/>
  <c r="I123" i="6"/>
  <c r="H123" i="6"/>
  <c r="G123" i="6"/>
  <c r="F123" i="6"/>
  <c r="S122" i="6"/>
  <c r="R122" i="6"/>
  <c r="Q122" i="6"/>
  <c r="P122" i="6"/>
  <c r="O122" i="6"/>
  <c r="N122" i="6"/>
  <c r="M122" i="6"/>
  <c r="L122" i="6"/>
  <c r="K122" i="6"/>
  <c r="J122" i="6"/>
  <c r="I122" i="6"/>
  <c r="H122" i="6"/>
  <c r="G122" i="6"/>
  <c r="F122" i="6"/>
  <c r="S121" i="6"/>
  <c r="R121" i="6"/>
  <c r="Q121" i="6"/>
  <c r="P121" i="6"/>
  <c r="O121" i="6"/>
  <c r="N121" i="6"/>
  <c r="M121" i="6"/>
  <c r="L121" i="6"/>
  <c r="K121" i="6"/>
  <c r="J121" i="6"/>
  <c r="I121" i="6"/>
  <c r="H121" i="6"/>
  <c r="G121" i="6"/>
  <c r="F121" i="6"/>
  <c r="S120" i="6"/>
  <c r="R120" i="6"/>
  <c r="Q120" i="6"/>
  <c r="P120" i="6"/>
  <c r="O120" i="6"/>
  <c r="N120" i="6"/>
  <c r="M120" i="6"/>
  <c r="L120" i="6"/>
  <c r="K120" i="6"/>
  <c r="J120" i="6"/>
  <c r="I120" i="6"/>
  <c r="H120" i="6"/>
  <c r="G120" i="6"/>
  <c r="F120" i="6"/>
  <c r="S119" i="6"/>
  <c r="R119" i="6"/>
  <c r="Q119" i="6"/>
  <c r="P119" i="6"/>
  <c r="O119" i="6"/>
  <c r="N119" i="6"/>
  <c r="M119" i="6"/>
  <c r="L119" i="6"/>
  <c r="K119" i="6"/>
  <c r="J119" i="6"/>
  <c r="I119" i="6"/>
  <c r="H119" i="6"/>
  <c r="G119" i="6"/>
  <c r="F119" i="6"/>
  <c r="S118" i="6"/>
  <c r="R118" i="6"/>
  <c r="Q118" i="6"/>
  <c r="P118" i="6"/>
  <c r="O118" i="6"/>
  <c r="N118" i="6"/>
  <c r="M118" i="6"/>
  <c r="L118" i="6"/>
  <c r="K118" i="6"/>
  <c r="J118" i="6"/>
  <c r="I118" i="6"/>
  <c r="H118" i="6"/>
  <c r="G118" i="6"/>
  <c r="F118" i="6"/>
  <c r="S117" i="6"/>
  <c r="R117" i="6"/>
  <c r="Q117" i="6"/>
  <c r="P117" i="6"/>
  <c r="O117" i="6"/>
  <c r="N117" i="6"/>
  <c r="M117" i="6"/>
  <c r="L117" i="6"/>
  <c r="K117" i="6"/>
  <c r="J117" i="6"/>
  <c r="I117" i="6"/>
  <c r="H117" i="6"/>
  <c r="G117" i="6"/>
  <c r="F117" i="6"/>
  <c r="S116" i="6"/>
  <c r="R116" i="6"/>
  <c r="Q116" i="6"/>
  <c r="P116" i="6"/>
  <c r="O116" i="6"/>
  <c r="N116" i="6"/>
  <c r="M116" i="6"/>
  <c r="L116" i="6"/>
  <c r="K116" i="6"/>
  <c r="J116" i="6"/>
  <c r="I116" i="6"/>
  <c r="H116" i="6"/>
  <c r="G116" i="6"/>
  <c r="F116" i="6"/>
  <c r="S115" i="6"/>
  <c r="R115" i="6"/>
  <c r="Q115" i="6"/>
  <c r="P115" i="6"/>
  <c r="O115" i="6"/>
  <c r="N115" i="6"/>
  <c r="M115" i="6"/>
  <c r="L115" i="6"/>
  <c r="K115" i="6"/>
  <c r="J115" i="6"/>
  <c r="I115" i="6"/>
  <c r="H115" i="6"/>
  <c r="G115" i="6"/>
  <c r="F115" i="6"/>
  <c r="S114" i="6"/>
  <c r="R114" i="6"/>
  <c r="Q114" i="6"/>
  <c r="P114" i="6"/>
  <c r="O114" i="6"/>
  <c r="N114" i="6"/>
  <c r="M114" i="6"/>
  <c r="L114" i="6"/>
  <c r="K114" i="6"/>
  <c r="J114" i="6"/>
  <c r="I114" i="6"/>
  <c r="H114" i="6"/>
  <c r="G114" i="6"/>
  <c r="F114" i="6"/>
  <c r="S113" i="6"/>
  <c r="R113" i="6"/>
  <c r="Q113" i="6"/>
  <c r="P113" i="6"/>
  <c r="O113" i="6"/>
  <c r="N113" i="6"/>
  <c r="M113" i="6"/>
  <c r="L113" i="6"/>
  <c r="K113" i="6"/>
  <c r="J113" i="6"/>
  <c r="I113" i="6"/>
  <c r="H113" i="6"/>
  <c r="G113" i="6"/>
  <c r="F113" i="6"/>
  <c r="S112" i="6"/>
  <c r="R112" i="6"/>
  <c r="Q112" i="6"/>
  <c r="P112" i="6"/>
  <c r="O112" i="6"/>
  <c r="N112" i="6"/>
  <c r="M112" i="6"/>
  <c r="L112" i="6"/>
  <c r="K112" i="6"/>
  <c r="J112" i="6"/>
  <c r="I112" i="6"/>
  <c r="H112" i="6"/>
  <c r="G112" i="6"/>
  <c r="F112" i="6"/>
  <c r="S111" i="6"/>
  <c r="R111" i="6"/>
  <c r="Q111" i="6"/>
  <c r="P111" i="6"/>
  <c r="O111" i="6"/>
  <c r="N111" i="6"/>
  <c r="M111" i="6"/>
  <c r="L111" i="6"/>
  <c r="K111" i="6"/>
  <c r="J111" i="6"/>
  <c r="I111" i="6"/>
  <c r="H111" i="6"/>
  <c r="G111" i="6"/>
  <c r="F111" i="6"/>
  <c r="S110" i="6"/>
  <c r="R110" i="6"/>
  <c r="Q110" i="6"/>
  <c r="P110" i="6"/>
  <c r="O110" i="6"/>
  <c r="N110" i="6"/>
  <c r="M110" i="6"/>
  <c r="L110" i="6"/>
  <c r="K110" i="6"/>
  <c r="J110" i="6"/>
  <c r="I110" i="6"/>
  <c r="H110" i="6"/>
  <c r="G110" i="6"/>
  <c r="F110" i="6"/>
  <c r="S109" i="6"/>
  <c r="R109" i="6"/>
  <c r="Q109" i="6"/>
  <c r="P109" i="6"/>
  <c r="O109" i="6"/>
  <c r="N109" i="6"/>
  <c r="M109" i="6"/>
  <c r="L109" i="6"/>
  <c r="K109" i="6"/>
  <c r="J109" i="6"/>
  <c r="I109" i="6"/>
  <c r="H109" i="6"/>
  <c r="G109" i="6"/>
  <c r="F109" i="6"/>
  <c r="S108" i="6"/>
  <c r="R108" i="6"/>
  <c r="Q108" i="6"/>
  <c r="P108" i="6"/>
  <c r="O108" i="6"/>
  <c r="N108" i="6"/>
  <c r="M108" i="6"/>
  <c r="L108" i="6"/>
  <c r="K108" i="6"/>
  <c r="J108" i="6"/>
  <c r="I108" i="6"/>
  <c r="H108" i="6"/>
  <c r="G108" i="6"/>
  <c r="F108" i="6"/>
  <c r="S107" i="6"/>
  <c r="R107" i="6"/>
  <c r="Q107" i="6"/>
  <c r="P107" i="6"/>
  <c r="O107" i="6"/>
  <c r="N107" i="6"/>
  <c r="M107" i="6"/>
  <c r="L107" i="6"/>
  <c r="K107" i="6"/>
  <c r="J107" i="6"/>
  <c r="I107" i="6"/>
  <c r="H107" i="6"/>
  <c r="G107" i="6"/>
  <c r="F107" i="6"/>
  <c r="S106" i="6"/>
  <c r="R106" i="6"/>
  <c r="Q106" i="6"/>
  <c r="P106" i="6"/>
  <c r="O106" i="6"/>
  <c r="N106" i="6"/>
  <c r="M106" i="6"/>
  <c r="L106" i="6"/>
  <c r="K106" i="6"/>
  <c r="J106" i="6"/>
  <c r="I106" i="6"/>
  <c r="H106" i="6"/>
  <c r="G106" i="6"/>
  <c r="F106" i="6"/>
  <c r="S105" i="6"/>
  <c r="R105" i="6"/>
  <c r="Q105" i="6"/>
  <c r="P105" i="6"/>
  <c r="O105" i="6"/>
  <c r="N105" i="6"/>
  <c r="M105" i="6"/>
  <c r="L105" i="6"/>
  <c r="K105" i="6"/>
  <c r="J105" i="6"/>
  <c r="I105" i="6"/>
  <c r="H105" i="6"/>
  <c r="G105" i="6"/>
  <c r="F105" i="6"/>
  <c r="S104" i="6"/>
  <c r="R104" i="6"/>
  <c r="Q104" i="6"/>
  <c r="P104" i="6"/>
  <c r="O104" i="6"/>
  <c r="N104" i="6"/>
  <c r="M104" i="6"/>
  <c r="L104" i="6"/>
  <c r="K104" i="6"/>
  <c r="J104" i="6"/>
  <c r="I104" i="6"/>
  <c r="H104" i="6"/>
  <c r="G104" i="6"/>
  <c r="F104" i="6"/>
  <c r="S103" i="6"/>
  <c r="R103" i="6"/>
  <c r="Q103" i="6"/>
  <c r="P103" i="6"/>
  <c r="O103" i="6"/>
  <c r="N103" i="6"/>
  <c r="M103" i="6"/>
  <c r="L103" i="6"/>
  <c r="K103" i="6"/>
  <c r="J103" i="6"/>
  <c r="I103" i="6"/>
  <c r="H103" i="6"/>
  <c r="G103" i="6"/>
  <c r="F103" i="6"/>
  <c r="S102" i="6"/>
  <c r="R102" i="6"/>
  <c r="Q102" i="6"/>
  <c r="P102" i="6"/>
  <c r="O102" i="6"/>
  <c r="N102" i="6"/>
  <c r="M102" i="6"/>
  <c r="L102" i="6"/>
  <c r="K102" i="6"/>
  <c r="J102" i="6"/>
  <c r="I102" i="6"/>
  <c r="H102" i="6"/>
  <c r="G102" i="6"/>
  <c r="F102" i="6"/>
  <c r="S101" i="6"/>
  <c r="R101" i="6"/>
  <c r="Q101" i="6"/>
  <c r="P101" i="6"/>
  <c r="O101" i="6"/>
  <c r="N101" i="6"/>
  <c r="M101" i="6"/>
  <c r="L101" i="6"/>
  <c r="K101" i="6"/>
  <c r="J101" i="6"/>
  <c r="I101" i="6"/>
  <c r="H101" i="6"/>
  <c r="G101" i="6"/>
  <c r="F101" i="6"/>
  <c r="S100" i="6"/>
  <c r="R100" i="6"/>
  <c r="Q100" i="6"/>
  <c r="P100" i="6"/>
  <c r="O100" i="6"/>
  <c r="N100" i="6"/>
  <c r="M100" i="6"/>
  <c r="L100" i="6"/>
  <c r="K100" i="6"/>
  <c r="J100" i="6"/>
  <c r="I100" i="6"/>
  <c r="H100" i="6"/>
  <c r="G100" i="6"/>
  <c r="F100" i="6"/>
  <c r="S99" i="6"/>
  <c r="R99" i="6"/>
  <c r="Q99" i="6"/>
  <c r="P99" i="6"/>
  <c r="O99" i="6"/>
  <c r="N99" i="6"/>
  <c r="M99" i="6"/>
  <c r="L99" i="6"/>
  <c r="K99" i="6"/>
  <c r="J99" i="6"/>
  <c r="I99" i="6"/>
  <c r="H99" i="6"/>
  <c r="G99" i="6"/>
  <c r="F99" i="6"/>
  <c r="S98" i="6"/>
  <c r="R98" i="6"/>
  <c r="Q98" i="6"/>
  <c r="P98" i="6"/>
  <c r="O98" i="6"/>
  <c r="N98" i="6"/>
  <c r="M98" i="6"/>
  <c r="L98" i="6"/>
  <c r="K98" i="6"/>
  <c r="J98" i="6"/>
  <c r="I98" i="6"/>
  <c r="H98" i="6"/>
  <c r="G98" i="6"/>
  <c r="F98" i="6"/>
  <c r="S97" i="6"/>
  <c r="R97" i="6"/>
  <c r="Q97" i="6"/>
  <c r="P97" i="6"/>
  <c r="O97" i="6"/>
  <c r="N97" i="6"/>
  <c r="M97" i="6"/>
  <c r="L97" i="6"/>
  <c r="K97" i="6"/>
  <c r="J97" i="6"/>
  <c r="I97" i="6"/>
  <c r="H97" i="6"/>
  <c r="G97" i="6"/>
  <c r="F97" i="6"/>
  <c r="S96" i="6"/>
  <c r="R96" i="6"/>
  <c r="Q96" i="6"/>
  <c r="P96" i="6"/>
  <c r="O96" i="6"/>
  <c r="N96" i="6"/>
  <c r="M96" i="6"/>
  <c r="L96" i="6"/>
  <c r="K96" i="6"/>
  <c r="J96" i="6"/>
  <c r="I96" i="6"/>
  <c r="H96" i="6"/>
  <c r="G96" i="6"/>
  <c r="F96" i="6"/>
  <c r="S95" i="6"/>
  <c r="R95" i="6"/>
  <c r="Q95" i="6"/>
  <c r="P95" i="6"/>
  <c r="O95" i="6"/>
  <c r="N95" i="6"/>
  <c r="M95" i="6"/>
  <c r="L95" i="6"/>
  <c r="K95" i="6"/>
  <c r="J95" i="6"/>
  <c r="I95" i="6"/>
  <c r="H95" i="6"/>
  <c r="G95" i="6"/>
  <c r="F95" i="6"/>
  <c r="S94" i="6"/>
  <c r="R94" i="6"/>
  <c r="Q94" i="6"/>
  <c r="P94" i="6"/>
  <c r="O94" i="6"/>
  <c r="N94" i="6"/>
  <c r="M94" i="6"/>
  <c r="L94" i="6"/>
  <c r="K94" i="6"/>
  <c r="J94" i="6"/>
  <c r="I94" i="6"/>
  <c r="H94" i="6"/>
  <c r="G94" i="6"/>
  <c r="F94" i="6"/>
  <c r="S93" i="6"/>
  <c r="R93" i="6"/>
  <c r="Q93" i="6"/>
  <c r="P93" i="6"/>
  <c r="O93" i="6"/>
  <c r="N93" i="6"/>
  <c r="M93" i="6"/>
  <c r="L93" i="6"/>
  <c r="K93" i="6"/>
  <c r="J93" i="6"/>
  <c r="I93" i="6"/>
  <c r="H93" i="6"/>
  <c r="G93" i="6"/>
  <c r="F93" i="6"/>
  <c r="S92" i="6"/>
  <c r="R92" i="6"/>
  <c r="Q92" i="6"/>
  <c r="P92" i="6"/>
  <c r="O92" i="6"/>
  <c r="N92" i="6"/>
  <c r="M92" i="6"/>
  <c r="L92" i="6"/>
  <c r="K92" i="6"/>
  <c r="J92" i="6"/>
  <c r="I92" i="6"/>
  <c r="H92" i="6"/>
  <c r="G92" i="6"/>
  <c r="F92" i="6"/>
  <c r="S90" i="6"/>
  <c r="R90" i="6"/>
  <c r="Q90" i="6"/>
  <c r="P90" i="6"/>
  <c r="O90" i="6"/>
  <c r="N90" i="6"/>
  <c r="M90" i="6"/>
  <c r="L90" i="6"/>
  <c r="K90" i="6"/>
  <c r="J90" i="6"/>
  <c r="I90" i="6"/>
  <c r="H90" i="6"/>
  <c r="G90" i="6"/>
  <c r="F90" i="6"/>
  <c r="S89" i="6"/>
  <c r="R89" i="6"/>
  <c r="Q89" i="6"/>
  <c r="P89" i="6"/>
  <c r="O89" i="6"/>
  <c r="N89" i="6"/>
  <c r="M89" i="6"/>
  <c r="L89" i="6"/>
  <c r="K89" i="6"/>
  <c r="J89" i="6"/>
  <c r="I89" i="6"/>
  <c r="H89" i="6"/>
  <c r="G89" i="6"/>
  <c r="F89" i="6"/>
  <c r="S88" i="6"/>
  <c r="R88" i="6"/>
  <c r="Q88" i="6"/>
  <c r="P88" i="6"/>
  <c r="O88" i="6"/>
  <c r="N88" i="6"/>
  <c r="M88" i="6"/>
  <c r="L88" i="6"/>
  <c r="K88" i="6"/>
  <c r="J88" i="6"/>
  <c r="I88" i="6"/>
  <c r="H88" i="6"/>
  <c r="G88" i="6"/>
  <c r="F88" i="6"/>
  <c r="S87" i="6"/>
  <c r="R87" i="6"/>
  <c r="Q87" i="6"/>
  <c r="P87" i="6"/>
  <c r="O87" i="6"/>
  <c r="N87" i="6"/>
  <c r="M87" i="6"/>
  <c r="L87" i="6"/>
  <c r="K87" i="6"/>
  <c r="J87" i="6"/>
  <c r="I87" i="6"/>
  <c r="H87" i="6"/>
  <c r="G87" i="6"/>
  <c r="F87" i="6"/>
  <c r="S86" i="6"/>
  <c r="R86" i="6"/>
  <c r="Q86" i="6"/>
  <c r="P86" i="6"/>
  <c r="O86" i="6"/>
  <c r="N86" i="6"/>
  <c r="M86" i="6"/>
  <c r="L86" i="6"/>
  <c r="K86" i="6"/>
  <c r="J86" i="6"/>
  <c r="I86" i="6"/>
  <c r="H86" i="6"/>
  <c r="G86" i="6"/>
  <c r="F86" i="6"/>
  <c r="S85" i="6"/>
  <c r="R85" i="6"/>
  <c r="Q85" i="6"/>
  <c r="P85" i="6"/>
  <c r="O85" i="6"/>
  <c r="N85" i="6"/>
  <c r="M85" i="6"/>
  <c r="L85" i="6"/>
  <c r="K85" i="6"/>
  <c r="J85" i="6"/>
  <c r="I85" i="6"/>
  <c r="H85" i="6"/>
  <c r="G85" i="6"/>
  <c r="F85" i="6"/>
  <c r="S84" i="6"/>
  <c r="R84" i="6"/>
  <c r="Q84" i="6"/>
  <c r="P84" i="6"/>
  <c r="O84" i="6"/>
  <c r="N84" i="6"/>
  <c r="M84" i="6"/>
  <c r="L84" i="6"/>
  <c r="K84" i="6"/>
  <c r="J84" i="6"/>
  <c r="I84" i="6"/>
  <c r="H84" i="6"/>
  <c r="G84" i="6"/>
  <c r="F84" i="6"/>
  <c r="S83" i="6"/>
  <c r="R83" i="6"/>
  <c r="Q83" i="6"/>
  <c r="P83" i="6"/>
  <c r="O83" i="6"/>
  <c r="N83" i="6"/>
  <c r="M83" i="6"/>
  <c r="L83" i="6"/>
  <c r="K83" i="6"/>
  <c r="J83" i="6"/>
  <c r="I83" i="6"/>
  <c r="H83" i="6"/>
  <c r="G83" i="6"/>
  <c r="F83" i="6"/>
  <c r="S82" i="6"/>
  <c r="R82" i="6"/>
  <c r="Q82" i="6"/>
  <c r="P82" i="6"/>
  <c r="O82" i="6"/>
  <c r="N82" i="6"/>
  <c r="M82" i="6"/>
  <c r="L82" i="6"/>
  <c r="K82" i="6"/>
  <c r="J82" i="6"/>
  <c r="I82" i="6"/>
  <c r="H82" i="6"/>
  <c r="G82" i="6"/>
  <c r="F82" i="6"/>
  <c r="S81" i="6"/>
  <c r="R81" i="6"/>
  <c r="Q81" i="6"/>
  <c r="P81" i="6"/>
  <c r="O81" i="6"/>
  <c r="N81" i="6"/>
  <c r="M81" i="6"/>
  <c r="L81" i="6"/>
  <c r="K81" i="6"/>
  <c r="J81" i="6"/>
  <c r="I81" i="6"/>
  <c r="H81" i="6"/>
  <c r="G81" i="6"/>
  <c r="F81" i="6"/>
  <c r="S80" i="6"/>
  <c r="R80" i="6"/>
  <c r="Q80" i="6"/>
  <c r="P80" i="6"/>
  <c r="O80" i="6"/>
  <c r="N80" i="6"/>
  <c r="M80" i="6"/>
  <c r="L80" i="6"/>
  <c r="K80" i="6"/>
  <c r="J80" i="6"/>
  <c r="I80" i="6"/>
  <c r="H80" i="6"/>
  <c r="G80" i="6"/>
  <c r="F80" i="6"/>
  <c r="S79" i="6"/>
  <c r="R79" i="6"/>
  <c r="Q79" i="6"/>
  <c r="P79" i="6"/>
  <c r="O79" i="6"/>
  <c r="N79" i="6"/>
  <c r="M79" i="6"/>
  <c r="L79" i="6"/>
  <c r="K79" i="6"/>
  <c r="J79" i="6"/>
  <c r="I79" i="6"/>
  <c r="H79" i="6"/>
  <c r="G79" i="6"/>
  <c r="F79" i="6"/>
  <c r="S78" i="6"/>
  <c r="R78" i="6"/>
  <c r="Q78" i="6"/>
  <c r="P78" i="6"/>
  <c r="O78" i="6"/>
  <c r="N78" i="6"/>
  <c r="M78" i="6"/>
  <c r="L78" i="6"/>
  <c r="K78" i="6"/>
  <c r="J78" i="6"/>
  <c r="I78" i="6"/>
  <c r="H78" i="6"/>
  <c r="G78" i="6"/>
  <c r="F78" i="6"/>
  <c r="S77" i="6"/>
  <c r="R77" i="6"/>
  <c r="Q77" i="6"/>
  <c r="P77" i="6"/>
  <c r="O77" i="6"/>
  <c r="N77" i="6"/>
  <c r="M77" i="6"/>
  <c r="L77" i="6"/>
  <c r="K77" i="6"/>
  <c r="J77" i="6"/>
  <c r="I77" i="6"/>
  <c r="H77" i="6"/>
  <c r="G77" i="6"/>
  <c r="F77" i="6"/>
  <c r="S76" i="6"/>
  <c r="R76" i="6"/>
  <c r="Q76" i="6"/>
  <c r="P76" i="6"/>
  <c r="O76" i="6"/>
  <c r="N76" i="6"/>
  <c r="M76" i="6"/>
  <c r="L76" i="6"/>
  <c r="K76" i="6"/>
  <c r="J76" i="6"/>
  <c r="I76" i="6"/>
  <c r="H76" i="6"/>
  <c r="G76" i="6"/>
  <c r="F76" i="6"/>
  <c r="S75" i="6"/>
  <c r="R75" i="6"/>
  <c r="Q75" i="6"/>
  <c r="P75" i="6"/>
  <c r="O75" i="6"/>
  <c r="N75" i="6"/>
  <c r="M75" i="6"/>
  <c r="L75" i="6"/>
  <c r="K75" i="6"/>
  <c r="J75" i="6"/>
  <c r="I75" i="6"/>
  <c r="H75" i="6"/>
  <c r="G75" i="6"/>
  <c r="F75" i="6"/>
  <c r="S74" i="6"/>
  <c r="R74" i="6"/>
  <c r="Q74" i="6"/>
  <c r="P74" i="6"/>
  <c r="O74" i="6"/>
  <c r="N74" i="6"/>
  <c r="M74" i="6"/>
  <c r="L74" i="6"/>
  <c r="K74" i="6"/>
  <c r="J74" i="6"/>
  <c r="I74" i="6"/>
  <c r="H74" i="6"/>
  <c r="G74" i="6"/>
  <c r="F74" i="6"/>
  <c r="S73" i="6"/>
  <c r="R73" i="6"/>
  <c r="Q73" i="6"/>
  <c r="P73" i="6"/>
  <c r="O73" i="6"/>
  <c r="N73" i="6"/>
  <c r="M73" i="6"/>
  <c r="L73" i="6"/>
  <c r="K73" i="6"/>
  <c r="J73" i="6"/>
  <c r="I73" i="6"/>
  <c r="H73" i="6"/>
  <c r="G73" i="6"/>
  <c r="F73" i="6"/>
  <c r="S72" i="6"/>
  <c r="R72" i="6"/>
  <c r="Q72" i="6"/>
  <c r="P72" i="6"/>
  <c r="O72" i="6"/>
  <c r="N72" i="6"/>
  <c r="M72" i="6"/>
  <c r="L72" i="6"/>
  <c r="K72" i="6"/>
  <c r="J72" i="6"/>
  <c r="I72" i="6"/>
  <c r="H72" i="6"/>
  <c r="G72" i="6"/>
  <c r="F72" i="6"/>
  <c r="S71" i="6"/>
  <c r="R71" i="6"/>
  <c r="Q71" i="6"/>
  <c r="P71" i="6"/>
  <c r="O71" i="6"/>
  <c r="N71" i="6"/>
  <c r="M71" i="6"/>
  <c r="L71" i="6"/>
  <c r="K71" i="6"/>
  <c r="J71" i="6"/>
  <c r="I71" i="6"/>
  <c r="H71" i="6"/>
  <c r="G71" i="6"/>
  <c r="F71" i="6"/>
  <c r="S70" i="6"/>
  <c r="R70" i="6"/>
  <c r="Q70" i="6"/>
  <c r="P70" i="6"/>
  <c r="O70" i="6"/>
  <c r="N70" i="6"/>
  <c r="M70" i="6"/>
  <c r="L70" i="6"/>
  <c r="K70" i="6"/>
  <c r="J70" i="6"/>
  <c r="I70" i="6"/>
  <c r="H70" i="6"/>
  <c r="G70" i="6"/>
  <c r="F70" i="6"/>
  <c r="S69" i="6"/>
  <c r="R69" i="6"/>
  <c r="Q69" i="6"/>
  <c r="P69" i="6"/>
  <c r="O69" i="6"/>
  <c r="N69" i="6"/>
  <c r="M69" i="6"/>
  <c r="L69" i="6"/>
  <c r="K69" i="6"/>
  <c r="J69" i="6"/>
  <c r="I69" i="6"/>
  <c r="H69" i="6"/>
  <c r="G69" i="6"/>
  <c r="F69" i="6"/>
  <c r="S68" i="6"/>
  <c r="R68" i="6"/>
  <c r="Q68" i="6"/>
  <c r="P68" i="6"/>
  <c r="O68" i="6"/>
  <c r="N68" i="6"/>
  <c r="M68" i="6"/>
  <c r="L68" i="6"/>
  <c r="K68" i="6"/>
  <c r="J68" i="6"/>
  <c r="I68" i="6"/>
  <c r="H68" i="6"/>
  <c r="G68" i="6"/>
  <c r="F68" i="6"/>
  <c r="S67" i="6"/>
  <c r="R67" i="6"/>
  <c r="Q67" i="6"/>
  <c r="P67" i="6"/>
  <c r="O67" i="6"/>
  <c r="N67" i="6"/>
  <c r="M67" i="6"/>
  <c r="L67" i="6"/>
  <c r="K67" i="6"/>
  <c r="J67" i="6"/>
  <c r="I67" i="6"/>
  <c r="H67" i="6"/>
  <c r="G67" i="6"/>
  <c r="F67" i="6"/>
  <c r="S66" i="6"/>
  <c r="R66" i="6"/>
  <c r="Q66" i="6"/>
  <c r="P66" i="6"/>
  <c r="O66" i="6"/>
  <c r="N66" i="6"/>
  <c r="M66" i="6"/>
  <c r="L66" i="6"/>
  <c r="K66" i="6"/>
  <c r="J66" i="6"/>
  <c r="I66" i="6"/>
  <c r="H66" i="6"/>
  <c r="G66" i="6"/>
  <c r="F66" i="6"/>
  <c r="S65" i="6"/>
  <c r="R65" i="6"/>
  <c r="Q65" i="6"/>
  <c r="P65" i="6"/>
  <c r="O65" i="6"/>
  <c r="N65" i="6"/>
  <c r="M65" i="6"/>
  <c r="L65" i="6"/>
  <c r="K65" i="6"/>
  <c r="J65" i="6"/>
  <c r="I65" i="6"/>
  <c r="H65" i="6"/>
  <c r="G65" i="6"/>
  <c r="F65" i="6"/>
  <c r="S64" i="6"/>
  <c r="R64" i="6"/>
  <c r="Q64" i="6"/>
  <c r="P64" i="6"/>
  <c r="O64" i="6"/>
  <c r="N64" i="6"/>
  <c r="M64" i="6"/>
  <c r="L64" i="6"/>
  <c r="K64" i="6"/>
  <c r="J64" i="6"/>
  <c r="I64" i="6"/>
  <c r="H64" i="6"/>
  <c r="G64" i="6"/>
  <c r="F64" i="6"/>
  <c r="S63" i="6"/>
  <c r="R63" i="6"/>
  <c r="Q63" i="6"/>
  <c r="P63" i="6"/>
  <c r="O63" i="6"/>
  <c r="N63" i="6"/>
  <c r="M63" i="6"/>
  <c r="L63" i="6"/>
  <c r="K63" i="6"/>
  <c r="J63" i="6"/>
  <c r="I63" i="6"/>
  <c r="H63" i="6"/>
  <c r="G63" i="6"/>
  <c r="F63" i="6"/>
  <c r="S62" i="6"/>
  <c r="R62" i="6"/>
  <c r="Q62" i="6"/>
  <c r="P62" i="6"/>
  <c r="O62" i="6"/>
  <c r="N62" i="6"/>
  <c r="M62" i="6"/>
  <c r="L62" i="6"/>
  <c r="K62" i="6"/>
  <c r="J62" i="6"/>
  <c r="I62" i="6"/>
  <c r="H62" i="6"/>
  <c r="G62" i="6"/>
  <c r="F62" i="6"/>
  <c r="S61" i="6"/>
  <c r="R61" i="6"/>
  <c r="Q61" i="6"/>
  <c r="P61" i="6"/>
  <c r="O61" i="6"/>
  <c r="N61" i="6"/>
  <c r="M61" i="6"/>
  <c r="L61" i="6"/>
  <c r="K61" i="6"/>
  <c r="J61" i="6"/>
  <c r="I61" i="6"/>
  <c r="H61" i="6"/>
  <c r="G61" i="6"/>
  <c r="F61" i="6"/>
  <c r="S60" i="6"/>
  <c r="R60" i="6"/>
  <c r="Q60" i="6"/>
  <c r="P60" i="6"/>
  <c r="O60" i="6"/>
  <c r="N60" i="6"/>
  <c r="M60" i="6"/>
  <c r="L60" i="6"/>
  <c r="K60" i="6"/>
  <c r="J60" i="6"/>
  <c r="I60" i="6"/>
  <c r="H60" i="6"/>
  <c r="G60" i="6"/>
  <c r="F60" i="6"/>
  <c r="S59" i="6"/>
  <c r="R59" i="6"/>
  <c r="Q59" i="6"/>
  <c r="P59" i="6"/>
  <c r="O59" i="6"/>
  <c r="N59" i="6"/>
  <c r="M59" i="6"/>
  <c r="L59" i="6"/>
  <c r="K59" i="6"/>
  <c r="J59" i="6"/>
  <c r="I59" i="6"/>
  <c r="H59" i="6"/>
  <c r="G59" i="6"/>
  <c r="F59" i="6"/>
  <c r="S58" i="6"/>
  <c r="R58" i="6"/>
  <c r="Q58" i="6"/>
  <c r="P58" i="6"/>
  <c r="O58" i="6"/>
  <c r="N58" i="6"/>
  <c r="M58" i="6"/>
  <c r="L58" i="6"/>
  <c r="K58" i="6"/>
  <c r="J58" i="6"/>
  <c r="I58" i="6"/>
  <c r="H58" i="6"/>
  <c r="G58" i="6"/>
  <c r="F58" i="6"/>
  <c r="S57" i="6"/>
  <c r="R57" i="6"/>
  <c r="Q57" i="6"/>
  <c r="P57" i="6"/>
  <c r="O57" i="6"/>
  <c r="N57" i="6"/>
  <c r="M57" i="6"/>
  <c r="L57" i="6"/>
  <c r="K57" i="6"/>
  <c r="J57" i="6"/>
  <c r="I57" i="6"/>
  <c r="H57" i="6"/>
  <c r="G57" i="6"/>
  <c r="F57" i="6"/>
  <c r="S56" i="6"/>
  <c r="R56" i="6"/>
  <c r="Q56" i="6"/>
  <c r="P56" i="6"/>
  <c r="O56" i="6"/>
  <c r="N56" i="6"/>
  <c r="M56" i="6"/>
  <c r="L56" i="6"/>
  <c r="K56" i="6"/>
  <c r="J56" i="6"/>
  <c r="I56" i="6"/>
  <c r="H56" i="6"/>
  <c r="G56" i="6"/>
  <c r="F56" i="6"/>
  <c r="S55" i="6"/>
  <c r="R55" i="6"/>
  <c r="Q55" i="6"/>
  <c r="P55" i="6"/>
  <c r="O55" i="6"/>
  <c r="N55" i="6"/>
  <c r="M55" i="6"/>
  <c r="L55" i="6"/>
  <c r="K55" i="6"/>
  <c r="J55" i="6"/>
  <c r="I55" i="6"/>
  <c r="H55" i="6"/>
  <c r="G55" i="6"/>
  <c r="F55" i="6"/>
  <c r="S54" i="6"/>
  <c r="R54" i="6"/>
  <c r="Q54" i="6"/>
  <c r="P54" i="6"/>
  <c r="O54" i="6"/>
  <c r="N54" i="6"/>
  <c r="M54" i="6"/>
  <c r="L54" i="6"/>
  <c r="K54" i="6"/>
  <c r="J54" i="6"/>
  <c r="I54" i="6"/>
  <c r="H54" i="6"/>
  <c r="G54" i="6"/>
  <c r="F54" i="6"/>
  <c r="S53" i="6"/>
  <c r="R53" i="6"/>
  <c r="Q53" i="6"/>
  <c r="P53" i="6"/>
  <c r="O53" i="6"/>
  <c r="N53" i="6"/>
  <c r="M53" i="6"/>
  <c r="L53" i="6"/>
  <c r="K53" i="6"/>
  <c r="J53" i="6"/>
  <c r="I53" i="6"/>
  <c r="H53" i="6"/>
  <c r="G53" i="6"/>
  <c r="F53" i="6"/>
  <c r="S52" i="6"/>
  <c r="R52" i="6"/>
  <c r="Q52" i="6"/>
  <c r="P52" i="6"/>
  <c r="O52" i="6"/>
  <c r="N52" i="6"/>
  <c r="M52" i="6"/>
  <c r="L52" i="6"/>
  <c r="K52" i="6"/>
  <c r="J52" i="6"/>
  <c r="I52" i="6"/>
  <c r="H52" i="6"/>
  <c r="G52" i="6"/>
  <c r="F52" i="6"/>
  <c r="S51" i="6"/>
  <c r="R51" i="6"/>
  <c r="Q51" i="6"/>
  <c r="P51" i="6"/>
  <c r="O51" i="6"/>
  <c r="N51" i="6"/>
  <c r="M51" i="6"/>
  <c r="L51" i="6"/>
  <c r="K51" i="6"/>
  <c r="J51" i="6"/>
  <c r="I51" i="6"/>
  <c r="H51" i="6"/>
  <c r="G51" i="6"/>
  <c r="F51" i="6"/>
  <c r="S50" i="6"/>
  <c r="R50" i="6"/>
  <c r="Q50" i="6"/>
  <c r="P50" i="6"/>
  <c r="O50" i="6"/>
  <c r="N50" i="6"/>
  <c r="M50" i="6"/>
  <c r="L50" i="6"/>
  <c r="K50" i="6"/>
  <c r="J50" i="6"/>
  <c r="I50" i="6"/>
  <c r="H50" i="6"/>
  <c r="G50" i="6"/>
  <c r="F50" i="6"/>
  <c r="S49" i="6"/>
  <c r="R49" i="6"/>
  <c r="Q49" i="6"/>
  <c r="P49" i="6"/>
  <c r="O49" i="6"/>
  <c r="N49" i="6"/>
  <c r="M49" i="6"/>
  <c r="L49" i="6"/>
  <c r="K49" i="6"/>
  <c r="J49" i="6"/>
  <c r="I49" i="6"/>
  <c r="H49" i="6"/>
  <c r="G49" i="6"/>
  <c r="F49" i="6"/>
  <c r="S48" i="6"/>
  <c r="R48" i="6"/>
  <c r="Q48" i="6"/>
  <c r="P48" i="6"/>
  <c r="O48" i="6"/>
  <c r="N48" i="6"/>
  <c r="M48" i="6"/>
  <c r="L48" i="6"/>
  <c r="K48" i="6"/>
  <c r="J48" i="6"/>
  <c r="I48" i="6"/>
  <c r="H48" i="6"/>
  <c r="G48" i="6"/>
  <c r="F48" i="6"/>
  <c r="S47" i="6"/>
  <c r="R47" i="6"/>
  <c r="Q47" i="6"/>
  <c r="P47" i="6"/>
  <c r="O47" i="6"/>
  <c r="N47" i="6"/>
  <c r="M47" i="6"/>
  <c r="L47" i="6"/>
  <c r="K47" i="6"/>
  <c r="J47" i="6"/>
  <c r="I47" i="6"/>
  <c r="H47" i="6"/>
  <c r="G47" i="6"/>
  <c r="F47" i="6"/>
  <c r="S46" i="6"/>
  <c r="R46" i="6"/>
  <c r="Q46" i="6"/>
  <c r="P46" i="6"/>
  <c r="O46" i="6"/>
  <c r="N46" i="6"/>
  <c r="M46" i="6"/>
  <c r="L46" i="6"/>
  <c r="K46" i="6"/>
  <c r="J46" i="6"/>
  <c r="I46" i="6"/>
  <c r="H46" i="6"/>
  <c r="G46" i="6"/>
  <c r="F46" i="6"/>
  <c r="S45" i="6"/>
  <c r="R45" i="6"/>
  <c r="Q45" i="6"/>
  <c r="P45" i="6"/>
  <c r="O45" i="6"/>
  <c r="N45" i="6"/>
  <c r="M45" i="6"/>
  <c r="L45" i="6"/>
  <c r="K45" i="6"/>
  <c r="J45" i="6"/>
  <c r="I45" i="6"/>
  <c r="H45" i="6"/>
  <c r="G45" i="6"/>
  <c r="F45" i="6"/>
  <c r="S44" i="6"/>
  <c r="R44" i="6"/>
  <c r="Q44" i="6"/>
  <c r="P44" i="6"/>
  <c r="O44" i="6"/>
  <c r="N44" i="6"/>
  <c r="M44" i="6"/>
  <c r="L44" i="6"/>
  <c r="K44" i="6"/>
  <c r="J44" i="6"/>
  <c r="I44" i="6"/>
  <c r="H44" i="6"/>
  <c r="G44" i="6"/>
  <c r="F44" i="6"/>
  <c r="S43" i="6"/>
  <c r="R43" i="6"/>
  <c r="Q43" i="6"/>
  <c r="P43" i="6"/>
  <c r="O43" i="6"/>
  <c r="N43" i="6"/>
  <c r="M43" i="6"/>
  <c r="L43" i="6"/>
  <c r="K43" i="6"/>
  <c r="J43" i="6"/>
  <c r="I43" i="6"/>
  <c r="H43" i="6"/>
  <c r="G43" i="6"/>
  <c r="F43" i="6"/>
  <c r="S42" i="6"/>
  <c r="R42" i="6"/>
  <c r="Q42" i="6"/>
  <c r="P42" i="6"/>
  <c r="O42" i="6"/>
  <c r="N42" i="6"/>
  <c r="M42" i="6"/>
  <c r="L42" i="6"/>
  <c r="K42" i="6"/>
  <c r="J42" i="6"/>
  <c r="I42" i="6"/>
  <c r="H42" i="6"/>
  <c r="G42" i="6"/>
  <c r="F42" i="6"/>
  <c r="S41" i="6"/>
  <c r="R41" i="6"/>
  <c r="Q41" i="6"/>
  <c r="P41" i="6"/>
  <c r="O41" i="6"/>
  <c r="N41" i="6"/>
  <c r="M41" i="6"/>
  <c r="L41" i="6"/>
  <c r="K41" i="6"/>
  <c r="J41" i="6"/>
  <c r="I41" i="6"/>
  <c r="H41" i="6"/>
  <c r="G41" i="6"/>
  <c r="F41" i="6"/>
  <c r="S40" i="6"/>
  <c r="R40" i="6"/>
  <c r="Q40" i="6"/>
  <c r="P40" i="6"/>
  <c r="O40" i="6"/>
  <c r="N40" i="6"/>
  <c r="M40" i="6"/>
  <c r="L40" i="6"/>
  <c r="K40" i="6"/>
  <c r="J40" i="6"/>
  <c r="I40" i="6"/>
  <c r="H40" i="6"/>
  <c r="G40" i="6"/>
  <c r="F40" i="6"/>
  <c r="S39" i="6"/>
  <c r="R39" i="6"/>
  <c r="Q39" i="6"/>
  <c r="P39" i="6"/>
  <c r="O39" i="6"/>
  <c r="N39" i="6"/>
  <c r="M39" i="6"/>
  <c r="L39" i="6"/>
  <c r="K39" i="6"/>
  <c r="J39" i="6"/>
  <c r="I39" i="6"/>
  <c r="H39" i="6"/>
  <c r="G39" i="6"/>
  <c r="F39" i="6"/>
  <c r="S38" i="6"/>
  <c r="R38" i="6"/>
  <c r="Q38" i="6"/>
  <c r="P38" i="6"/>
  <c r="O38" i="6"/>
  <c r="N38" i="6"/>
  <c r="M38" i="6"/>
  <c r="L38" i="6"/>
  <c r="K38" i="6"/>
  <c r="J38" i="6"/>
  <c r="I38" i="6"/>
  <c r="H38" i="6"/>
  <c r="G38" i="6"/>
  <c r="F38" i="6"/>
  <c r="S37" i="6"/>
  <c r="R37" i="6"/>
  <c r="Q37" i="6"/>
  <c r="P37" i="6"/>
  <c r="O37" i="6"/>
  <c r="N37" i="6"/>
  <c r="M37" i="6"/>
  <c r="L37" i="6"/>
  <c r="K37" i="6"/>
  <c r="J37" i="6"/>
  <c r="I37" i="6"/>
  <c r="H37" i="6"/>
  <c r="G37" i="6"/>
  <c r="F37" i="6"/>
  <c r="S36" i="6"/>
  <c r="R36" i="6"/>
  <c r="Q36" i="6"/>
  <c r="P36" i="6"/>
  <c r="O36" i="6"/>
  <c r="N36" i="6"/>
  <c r="M36" i="6"/>
  <c r="L36" i="6"/>
  <c r="K36" i="6"/>
  <c r="J36" i="6"/>
  <c r="I36" i="6"/>
  <c r="H36" i="6"/>
  <c r="G36" i="6"/>
  <c r="F36" i="6"/>
  <c r="S35" i="6"/>
  <c r="R35" i="6"/>
  <c r="Q35" i="6"/>
  <c r="P35" i="6"/>
  <c r="O35" i="6"/>
  <c r="N35" i="6"/>
  <c r="M35" i="6"/>
  <c r="L35" i="6"/>
  <c r="K35" i="6"/>
  <c r="J35" i="6"/>
  <c r="I35" i="6"/>
  <c r="H35" i="6"/>
  <c r="G35" i="6"/>
  <c r="F35" i="6"/>
  <c r="S34" i="6"/>
  <c r="R34" i="6"/>
  <c r="Q34" i="6"/>
  <c r="P34" i="6"/>
  <c r="O34" i="6"/>
  <c r="N34" i="6"/>
  <c r="M34" i="6"/>
  <c r="L34" i="6"/>
  <c r="K34" i="6"/>
  <c r="J34" i="6"/>
  <c r="I34" i="6"/>
  <c r="H34" i="6"/>
  <c r="G34" i="6"/>
  <c r="F34" i="6"/>
  <c r="S33" i="6"/>
  <c r="R33" i="6"/>
  <c r="Q33" i="6"/>
  <c r="P33" i="6"/>
  <c r="O33" i="6"/>
  <c r="N33" i="6"/>
  <c r="M33" i="6"/>
  <c r="L33" i="6"/>
  <c r="K33" i="6"/>
  <c r="J33" i="6"/>
  <c r="I33" i="6"/>
  <c r="H33" i="6"/>
  <c r="G33" i="6"/>
  <c r="F33" i="6"/>
  <c r="S32" i="6"/>
  <c r="R32" i="6"/>
  <c r="Q32" i="6"/>
  <c r="P32" i="6"/>
  <c r="O32" i="6"/>
  <c r="N32" i="6"/>
  <c r="M32" i="6"/>
  <c r="L32" i="6"/>
  <c r="K32" i="6"/>
  <c r="J32" i="6"/>
  <c r="I32" i="6"/>
  <c r="H32" i="6"/>
  <c r="G32" i="6"/>
  <c r="F32" i="6"/>
  <c r="S31" i="6"/>
  <c r="R31" i="6"/>
  <c r="Q31" i="6"/>
  <c r="P31" i="6"/>
  <c r="O31" i="6"/>
  <c r="N31" i="6"/>
  <c r="M31" i="6"/>
  <c r="L31" i="6"/>
  <c r="K31" i="6"/>
  <c r="J31" i="6"/>
  <c r="I31" i="6"/>
  <c r="H31" i="6"/>
  <c r="G31" i="6"/>
  <c r="F31" i="6"/>
  <c r="S30" i="6"/>
  <c r="R30" i="6"/>
  <c r="Q30" i="6"/>
  <c r="P30" i="6"/>
  <c r="O30" i="6"/>
  <c r="N30" i="6"/>
  <c r="M30" i="6"/>
  <c r="L30" i="6"/>
  <c r="K30" i="6"/>
  <c r="J30" i="6"/>
  <c r="I30" i="6"/>
  <c r="H30" i="6"/>
  <c r="G30" i="6"/>
  <c r="F30" i="6"/>
  <c r="S29" i="6"/>
  <c r="R29" i="6"/>
  <c r="Q29" i="6"/>
  <c r="P29" i="6"/>
  <c r="O29" i="6"/>
  <c r="N29" i="6"/>
  <c r="M29" i="6"/>
  <c r="L29" i="6"/>
  <c r="K29" i="6"/>
  <c r="J29" i="6"/>
  <c r="I29" i="6"/>
  <c r="H29" i="6"/>
  <c r="G29" i="6"/>
  <c r="F29" i="6"/>
  <c r="S28" i="6"/>
  <c r="R28" i="6"/>
  <c r="Q28" i="6"/>
  <c r="P28" i="6"/>
  <c r="O28" i="6"/>
  <c r="N28" i="6"/>
  <c r="M28" i="6"/>
  <c r="L28" i="6"/>
  <c r="K28" i="6"/>
  <c r="J28" i="6"/>
  <c r="I28" i="6"/>
  <c r="H28" i="6"/>
  <c r="G28" i="6"/>
  <c r="F28" i="6"/>
  <c r="S27" i="6"/>
  <c r="R27" i="6"/>
  <c r="Q27" i="6"/>
  <c r="P27" i="6"/>
  <c r="O27" i="6"/>
  <c r="N27" i="6"/>
  <c r="M27" i="6"/>
  <c r="L27" i="6"/>
  <c r="K27" i="6"/>
  <c r="J27" i="6"/>
  <c r="I27" i="6"/>
  <c r="H27" i="6"/>
  <c r="G27" i="6"/>
  <c r="F27" i="6"/>
  <c r="S26" i="6"/>
  <c r="R26" i="6"/>
  <c r="Q26" i="6"/>
  <c r="P26" i="6"/>
  <c r="O26" i="6"/>
  <c r="N26" i="6"/>
  <c r="M26" i="6"/>
  <c r="L26" i="6"/>
  <c r="K26" i="6"/>
  <c r="J26" i="6"/>
  <c r="I26" i="6"/>
  <c r="H26" i="6"/>
  <c r="G26" i="6"/>
  <c r="F26" i="6"/>
  <c r="S25" i="6"/>
  <c r="R25" i="6"/>
  <c r="Q25" i="6"/>
  <c r="P25" i="6"/>
  <c r="O25" i="6"/>
  <c r="N25" i="6"/>
  <c r="M25" i="6"/>
  <c r="L25" i="6"/>
  <c r="K25" i="6"/>
  <c r="J25" i="6"/>
  <c r="I25" i="6"/>
  <c r="H25" i="6"/>
  <c r="G25" i="6"/>
  <c r="F25" i="6"/>
  <c r="S24" i="6"/>
  <c r="R24" i="6"/>
  <c r="Q24" i="6"/>
  <c r="P24" i="6"/>
  <c r="O24" i="6"/>
  <c r="N24" i="6"/>
  <c r="M24" i="6"/>
  <c r="L24" i="6"/>
  <c r="K24" i="6"/>
  <c r="J24" i="6"/>
  <c r="I24" i="6"/>
  <c r="H24" i="6"/>
  <c r="G24" i="6"/>
  <c r="F24" i="6"/>
  <c r="S23" i="6"/>
  <c r="R23" i="6"/>
  <c r="Q23" i="6"/>
  <c r="P23" i="6"/>
  <c r="O23" i="6"/>
  <c r="N23" i="6"/>
  <c r="M23" i="6"/>
  <c r="L23" i="6"/>
  <c r="K23" i="6"/>
  <c r="J23" i="6"/>
  <c r="I23" i="6"/>
  <c r="H23" i="6"/>
  <c r="G23" i="6"/>
  <c r="F23" i="6"/>
  <c r="S22" i="6"/>
  <c r="R22" i="6"/>
  <c r="Q22" i="6"/>
  <c r="P22" i="6"/>
  <c r="O22" i="6"/>
  <c r="N22" i="6"/>
  <c r="M22" i="6"/>
  <c r="L22" i="6"/>
  <c r="K22" i="6"/>
  <c r="J22" i="6"/>
  <c r="I22" i="6"/>
  <c r="H22" i="6"/>
  <c r="G22" i="6"/>
  <c r="F22" i="6"/>
  <c r="S21" i="6"/>
  <c r="R21" i="6"/>
  <c r="Q21" i="6"/>
  <c r="P21" i="6"/>
  <c r="O21" i="6"/>
  <c r="N21" i="6"/>
  <c r="M21" i="6"/>
  <c r="L21" i="6"/>
  <c r="K21" i="6"/>
  <c r="J21" i="6"/>
  <c r="I21" i="6"/>
  <c r="H21" i="6"/>
  <c r="G21" i="6"/>
  <c r="F21" i="6"/>
  <c r="S20" i="6"/>
  <c r="R20" i="6"/>
  <c r="Q20" i="6"/>
  <c r="P20" i="6"/>
  <c r="O20" i="6"/>
  <c r="N20" i="6"/>
  <c r="M20" i="6"/>
  <c r="L20" i="6"/>
  <c r="K20" i="6"/>
  <c r="J20" i="6"/>
  <c r="I20" i="6"/>
  <c r="H20" i="6"/>
  <c r="G20" i="6"/>
  <c r="F20" i="6"/>
  <c r="S19" i="6"/>
  <c r="R19" i="6"/>
  <c r="Q19" i="6"/>
  <c r="P19" i="6"/>
  <c r="O19" i="6"/>
  <c r="N19" i="6"/>
  <c r="M19" i="6"/>
  <c r="L19" i="6"/>
  <c r="K19" i="6"/>
  <c r="J19" i="6"/>
  <c r="I19" i="6"/>
  <c r="H19" i="6"/>
  <c r="G19" i="6"/>
  <c r="F19" i="6"/>
  <c r="S18" i="6"/>
  <c r="R18" i="6"/>
  <c r="Q18" i="6"/>
  <c r="P18" i="6"/>
  <c r="O18" i="6"/>
  <c r="N18" i="6"/>
  <c r="M18" i="6"/>
  <c r="L18" i="6"/>
  <c r="K18" i="6"/>
  <c r="J18" i="6"/>
  <c r="I18" i="6"/>
  <c r="H18" i="6"/>
  <c r="G18" i="6"/>
  <c r="F18" i="6"/>
  <c r="S17" i="6"/>
  <c r="R17" i="6"/>
  <c r="Q17" i="6"/>
  <c r="P17" i="6"/>
  <c r="O17" i="6"/>
  <c r="N17" i="6"/>
  <c r="M17" i="6"/>
  <c r="L17" i="6"/>
  <c r="K17" i="6"/>
  <c r="J17" i="6"/>
  <c r="I17" i="6"/>
  <c r="H17" i="6"/>
  <c r="G17" i="6"/>
  <c r="F17" i="6"/>
  <c r="S16" i="6"/>
  <c r="R16" i="6"/>
  <c r="Q16" i="6"/>
  <c r="P16" i="6"/>
  <c r="O16" i="6"/>
  <c r="N16" i="6"/>
  <c r="M16" i="6"/>
  <c r="L16" i="6"/>
  <c r="K16" i="6"/>
  <c r="J16" i="6"/>
  <c r="I16" i="6"/>
  <c r="H16" i="6"/>
  <c r="G16" i="6"/>
  <c r="F16" i="6"/>
  <c r="S15" i="6"/>
  <c r="R15" i="6"/>
  <c r="Q15" i="6"/>
  <c r="P15" i="6"/>
  <c r="O15" i="6"/>
  <c r="N15" i="6"/>
  <c r="M15" i="6"/>
  <c r="L15" i="6"/>
  <c r="K15" i="6"/>
  <c r="J15" i="6"/>
  <c r="I15" i="6"/>
  <c r="H15" i="6"/>
  <c r="G15" i="6"/>
  <c r="F15" i="6"/>
  <c r="S14" i="6"/>
  <c r="R14" i="6"/>
  <c r="Q14" i="6"/>
  <c r="P14" i="6"/>
  <c r="O14" i="6"/>
  <c r="N14" i="6"/>
  <c r="M14" i="6"/>
  <c r="L14" i="6"/>
  <c r="K14" i="6"/>
  <c r="J14" i="6"/>
  <c r="I14" i="6"/>
  <c r="H14" i="6"/>
  <c r="G14" i="6"/>
  <c r="F14" i="6"/>
  <c r="S13" i="6"/>
  <c r="R13" i="6"/>
  <c r="Q13" i="6"/>
  <c r="P13" i="6"/>
  <c r="O13" i="6"/>
  <c r="N13" i="6"/>
  <c r="M13" i="6"/>
  <c r="L13" i="6"/>
  <c r="K13" i="6"/>
  <c r="J13" i="6"/>
  <c r="I13" i="6"/>
  <c r="H13" i="6"/>
  <c r="G13" i="6"/>
  <c r="F13" i="6"/>
  <c r="S12" i="6"/>
  <c r="R12" i="6"/>
  <c r="Q12" i="6"/>
  <c r="P12" i="6"/>
  <c r="O12" i="6"/>
  <c r="N12" i="6"/>
  <c r="M12" i="6"/>
  <c r="L12" i="6"/>
  <c r="K12" i="6"/>
  <c r="J12" i="6"/>
  <c r="I12" i="6"/>
  <c r="H12" i="6"/>
  <c r="G12" i="6"/>
  <c r="F12" i="6"/>
  <c r="S11" i="6"/>
  <c r="R11" i="6"/>
  <c r="Q11" i="6"/>
  <c r="P11" i="6"/>
  <c r="O11" i="6"/>
  <c r="N11" i="6"/>
  <c r="M11" i="6"/>
  <c r="L11" i="6"/>
  <c r="K11" i="6"/>
  <c r="J11" i="6"/>
  <c r="I11" i="6"/>
  <c r="H11" i="6"/>
  <c r="G11" i="6"/>
  <c r="F11" i="6"/>
  <c r="S10" i="6"/>
  <c r="R10" i="6"/>
  <c r="Q10" i="6"/>
  <c r="P10" i="6"/>
  <c r="O10" i="6"/>
  <c r="N10" i="6"/>
  <c r="M10" i="6"/>
  <c r="L10" i="6"/>
  <c r="K10" i="6"/>
  <c r="J10" i="6"/>
  <c r="I10" i="6"/>
  <c r="H10" i="6"/>
  <c r="G10" i="6"/>
  <c r="F10" i="6"/>
  <c r="S9" i="6"/>
  <c r="R9" i="6"/>
  <c r="Q9" i="6"/>
  <c r="P9" i="6"/>
  <c r="O9" i="6"/>
  <c r="N9" i="6"/>
  <c r="M9" i="6"/>
  <c r="L9" i="6"/>
  <c r="K9" i="6"/>
  <c r="J9" i="6"/>
  <c r="I9" i="6"/>
  <c r="H9" i="6"/>
  <c r="G9" i="6"/>
  <c r="F9" i="6"/>
  <c r="S8" i="6"/>
  <c r="R8" i="6"/>
  <c r="Q8" i="6"/>
  <c r="P8" i="6"/>
  <c r="O8" i="6"/>
  <c r="N8" i="6"/>
  <c r="M8" i="6"/>
  <c r="L8" i="6"/>
  <c r="K8" i="6"/>
  <c r="J8" i="6"/>
  <c r="I8" i="6"/>
  <c r="H8" i="6"/>
  <c r="G8" i="6"/>
  <c r="F8" i="6"/>
  <c r="S7" i="6"/>
  <c r="R7" i="6"/>
  <c r="Q7" i="6"/>
  <c r="P7" i="6"/>
  <c r="O7" i="6"/>
  <c r="N7" i="6"/>
  <c r="M7" i="6"/>
  <c r="L7" i="6"/>
  <c r="K7" i="6"/>
  <c r="J7" i="6"/>
  <c r="I7" i="6"/>
  <c r="H7" i="6"/>
  <c r="G7" i="6"/>
  <c r="F7" i="6"/>
  <c r="S6" i="6"/>
  <c r="R6" i="6"/>
  <c r="Q6" i="6"/>
  <c r="P6" i="6"/>
  <c r="O6" i="6"/>
  <c r="N6" i="6"/>
  <c r="M6" i="6"/>
  <c r="L6" i="6"/>
  <c r="K6" i="6"/>
  <c r="J6" i="6"/>
  <c r="I6" i="6"/>
  <c r="H6" i="6"/>
  <c r="G6" i="6"/>
  <c r="F6" i="6"/>
  <c r="S5" i="6"/>
  <c r="R5" i="6"/>
  <c r="Q5" i="6"/>
  <c r="P5" i="6"/>
  <c r="O5" i="6"/>
  <c r="O178" i="6" s="1"/>
  <c r="N5" i="6"/>
  <c r="M5" i="6"/>
  <c r="L5" i="6"/>
  <c r="L178" i="6" s="1"/>
  <c r="K5" i="6"/>
  <c r="K178" i="6" s="1"/>
  <c r="J5" i="6"/>
  <c r="I5" i="6"/>
  <c r="H5" i="6"/>
  <c r="H178" i="6" s="1"/>
  <c r="G5" i="6"/>
  <c r="G178" i="6" s="1"/>
  <c r="F5" i="6"/>
  <c r="P178" i="6" l="1"/>
  <c r="I178" i="6"/>
  <c r="M178" i="6"/>
  <c r="Q178" i="6"/>
  <c r="F178" i="6"/>
  <c r="J178" i="6"/>
  <c r="N178" i="6"/>
  <c r="R178" i="6"/>
</calcChain>
</file>

<file path=xl/sharedStrings.xml><?xml version="1.0" encoding="utf-8"?>
<sst xmlns="http://schemas.openxmlformats.org/spreadsheetml/2006/main" count="7947" uniqueCount="2749">
  <si>
    <t>Military Specific</t>
  </si>
  <si>
    <t>55-3016.00</t>
  </si>
  <si>
    <t>Infantry</t>
  </si>
  <si>
    <t>N</t>
  </si>
  <si>
    <t>Protective Service</t>
  </si>
  <si>
    <t>33-3051.01</t>
  </si>
  <si>
    <t>Police Patrol Officers</t>
  </si>
  <si>
    <t>Job Zone Three: Medium Preparation Needed</t>
  </si>
  <si>
    <t>Y</t>
  </si>
  <si>
    <t xml:space="preserve">Educational Services; Federal, State, and Local Government (excluding state and local schools and hospitals); Health Care and Social Assistance; </t>
  </si>
  <si>
    <t xml:space="preserve">43.0107-Criminal Justice/Police Science; </t>
  </si>
  <si>
    <t>Installation, Maintenance, and Repair</t>
  </si>
  <si>
    <t>49-3011.00</t>
  </si>
  <si>
    <t>Aircraft Mechanics and Service Technicians</t>
  </si>
  <si>
    <t xml:space="preserve">Administrative and Support and Waste Management and Remediation Services; Agriculture, Forestry, Fishing and Hunting; Arts, Entertainment, and Recreation; Construction; Educational Services; Federal, State, and Local Government (excluding state and local schools and hospitals); Finance and Insurance; Health Care and Social Assistance; Management of Companies and Enterprises; Mining, Quarrying, and Oil and Gas Extraction; Other Services (except Public Administration); Professional, Scientific, and Technical Services; Real Estate and Rental and Leasing; Utilities; Wholesale Trade; </t>
  </si>
  <si>
    <t xml:space="preserve">01.0205-Agricultural Mechanics and Equipment/Machine Technology; 47.0607-Airframe Mechanics and Aircraft Maintenance Technology/Technician; 47.0608-Aircraft Powerplant Technology/Technician; </t>
  </si>
  <si>
    <t>55-3014.00</t>
  </si>
  <si>
    <t>Artillery and Missile Crew Members</t>
  </si>
  <si>
    <t xml:space="preserve">28.0605-Weapons of Mass Destruction; 29.0407-Missile and Space Systems Technology; 29.0408-Munitions Systems/Ordinance Technology; </t>
  </si>
  <si>
    <t>Office and Administrative Support</t>
  </si>
  <si>
    <t>43-5081.03</t>
  </si>
  <si>
    <t>Stock Clerks- Stockroom, Warehouse, or Storage Yard</t>
  </si>
  <si>
    <t>Job Zone Two: Some Preparation Needed</t>
  </si>
  <si>
    <t xml:space="preserve">Accommodation and Food Services; Administrative and Support and Waste Management and Remediation Services; Agriculture, Forestry, Fishing and Hunting; Arts, Entertainment, and Recreation;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</si>
  <si>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Transportation and Material Moving</t>
  </si>
  <si>
    <t>53-3032.00</t>
  </si>
  <si>
    <t>Heavy and Tractor-Trailer Truck Drivers</t>
  </si>
  <si>
    <t xml:space="preserve">49.0205-Truck and Bus Driver/Commercial Vehicle Operator and Instructor; </t>
  </si>
  <si>
    <t>49-3023.01</t>
  </si>
  <si>
    <t>Automotive Master Mechanics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</si>
  <si>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</si>
  <si>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 xml:space="preserve">15.0803-Automotive Engineering Technology/Technician; 47.0600-Vehicle Maintenance and Repair Technologies, General; 47.0604-Automobile/Automotive Mechanics Technology/Technician; 47.0613-Medium/Heavy Vehicle and Truck Technology/Technician; 47.0617-High Performance and Custom Engine Technician/Mechanic; </t>
  </si>
  <si>
    <t>55-3013.00</t>
  </si>
  <si>
    <t>Armored Assault Vehicle Crew Members</t>
  </si>
  <si>
    <t>Food Preparation and Serving Related</t>
  </si>
  <si>
    <t>35-2012.00</t>
  </si>
  <si>
    <t>Cooks, Institution and Cafeteria</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</si>
  <si>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Real Estate and Rental and Leasing; Wholesale Trade; </t>
  </si>
  <si>
    <t xml:space="preserve">12.0500-Cooking and Related Culinary Arts, General; 12.0505-Food Preparation/Professional Cooking/Kitchen Assistant; 12.0508-Institutional Food Workers; 19.0505-Foodservice Systems Administration/Management; </t>
  </si>
  <si>
    <t>49-2091.00</t>
  </si>
  <si>
    <t>Avionics Technicians</t>
  </si>
  <si>
    <t xml:space="preserve">Administrative and Support and Waste Management and Remediation Services; Educational Services; Federal, State, and Local Government (excluding state and local schools and hospitals); Other Services (except Public Administration); Professional, Scientific, and Technical Services; Wholesale Trade; </t>
  </si>
  <si>
    <t xml:space="preserve">47.0609-Avionics Maintenance Technology/Technician; </t>
  </si>
  <si>
    <t>Healthcare Practitioners and Technical</t>
  </si>
  <si>
    <t>Emergency Medical Technicians and Paramedics</t>
  </si>
  <si>
    <t>Construction and Extraction</t>
  </si>
  <si>
    <t>47-5031.00</t>
  </si>
  <si>
    <t>Explosives Workers, Ordnance Handling Experts, and Blasters</t>
  </si>
  <si>
    <t xml:space="preserve">Administrative and Support and Waste Management and Remediation Services; Arts, Entertainment, and Recreation; Construction; Management of Companies and Enterprises; Mining, Quarrying, and Oil and Gas Extraction; Professional, Scientific, and Technical Services; Wholesale Trade; </t>
  </si>
  <si>
    <t xml:space="preserve">46.0505-Blasting/Blaster; </t>
  </si>
  <si>
    <t>43-4161.00</t>
  </si>
  <si>
    <t>Human Resources Assistants, Except Payroll and Timekeeping</t>
  </si>
  <si>
    <t>53-7072.00</t>
  </si>
  <si>
    <t>Pump Operators, Except Wellhead Pumpers</t>
  </si>
  <si>
    <t xml:space="preserve">Administrative and Support and Waste Management and Remediation Services; Construction; Federal, State, and Local Government (excluding state and local schools and hospitals); Management of Companies and Enterprises; Mining, Quarrying, and Oil and Gas Extraction; Real Estate and Rental and Leasing; Utilities; Wholesale Trade; </t>
  </si>
  <si>
    <t>55-3019.00</t>
  </si>
  <si>
    <t>Military Enlisted Tactical Operations and Air/Weapons Specialists and Crew Members, All Other</t>
  </si>
  <si>
    <t xml:space="preserve">28.0599-Military Science and Operational Studies, Other; </t>
  </si>
  <si>
    <t>49-9071.00</t>
  </si>
  <si>
    <t>Maintenance and Repair Workers, General</t>
  </si>
  <si>
    <t xml:space="preserve">46.0401-Building/Property Maintenance; </t>
  </si>
  <si>
    <t>Arts, Design, Entertainment, Sports, and Media</t>
  </si>
  <si>
    <t>27-4013.00</t>
  </si>
  <si>
    <t>Radio Operators</t>
  </si>
  <si>
    <t xml:space="preserve">Federal, State, and Local Government (excluding state and local schools and hospitals); Information; </t>
  </si>
  <si>
    <t xml:space="preserve">47.0103-Communications Systems Installation and Repair Technology; </t>
  </si>
  <si>
    <t>49-2094.00</t>
  </si>
  <si>
    <t>Electrical and Electronics Repairers, Commercial and Industrial Equipment</t>
  </si>
  <si>
    <t xml:space="preserve">Administrative and Support and Waste Management and Remediation Services; Arts, Entertainment, and Recreation;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</si>
  <si>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 xml:space="preserve">47.0104-Computer Installation and Repair Technology/Technician; 47.0105-Industrial Electronics Technology/Technician; </t>
  </si>
  <si>
    <t>49-9052.00</t>
  </si>
  <si>
    <t>Telecommunications Line Installers and Repairers</t>
  </si>
  <si>
    <t xml:space="preserve">Administrative and Support and Waste Management and Remediation Services;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Utilities; </t>
  </si>
  <si>
    <t>47-4099.00</t>
  </si>
  <si>
    <t>Construction and Related Workers, All Other</t>
  </si>
  <si>
    <t xml:space="preserve">Administrative and Support and Waste Management and Remediation Services;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</si>
  <si>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43-9011.00</t>
  </si>
  <si>
    <t>Computer Operators</t>
  </si>
  <si>
    <t xml:space="preserve">11.0301-Data Processing and Data Processing Technology/Technician; </t>
  </si>
  <si>
    <t>55-3015.00</t>
  </si>
  <si>
    <t>Command and Control Center Specialists</t>
  </si>
  <si>
    <t xml:space="preserve">29.0204-Command &amp;amp; Control (C3, C4I) Systems and Operations; 29.0205-Information Operations/Joint Information Operations; 29.0206-Information/Psychological Warfare and Military Media Relations; 29.0207-Cyber/Electronic Operations and Warfare; 29.0299-Intelligence, Command Control and Information Operations, Other; 29.0405-Joint Command/Task Force (C3, C4I) Systems; 29.0406-Military Information Systems Technology; </t>
  </si>
  <si>
    <t>47-2031.01</t>
  </si>
  <si>
    <t>Construction Carpenters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</si>
  <si>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</si>
  <si>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 xml:space="preserve">46.0201-Carpentry/Carpenter; </t>
  </si>
  <si>
    <t>43-9061.00</t>
  </si>
  <si>
    <t>Office Clerks, General</t>
  </si>
  <si>
    <t xml:space="preserve">52.0408-General Office Occupations and Clerical Services; </t>
  </si>
  <si>
    <t>49-2021.00</t>
  </si>
  <si>
    <t>Radio, Cellular, and Tower Equipment Installers and Repairers</t>
  </si>
  <si>
    <t xml:space="preserve">Administrative and Support and Waste Management and Remediation Services; Construction; Federal, State, and Local Government (excluding state and local schools and hospitals); Information; Management of Companies and Enterprises; Other Services (except Public Administration); Professional, Scientific, and Technical Services; Utilities; Wholesale Trade; </t>
  </si>
  <si>
    <t>Computer and Mathematical</t>
  </si>
  <si>
    <t>15-1142.00</t>
  </si>
  <si>
    <t>Network and Computer Systems Administrators</t>
  </si>
  <si>
    <t>Job Zone Four: Considerable Preparation Needed</t>
  </si>
  <si>
    <t xml:space="preserve">11.0101-Computer and Information Sciences, General; 11.1001-Network and System Administration/Administrator; 11.1003-Computer and Information Systems Security/Information Assurance; </t>
  </si>
  <si>
    <t>33-2011.01</t>
  </si>
  <si>
    <t>Municipal Firefighters</t>
  </si>
  <si>
    <t xml:space="preserve">Administrative and Support and Waste Management and Remediation Services; Arts, Entertainment, and Recreation; Educational Services; Federal, State, and Local Government (excluding state and local schools and hospitals); Health Care and Social Assistance; Other Services (except Public Administration); Professional, Scientific, and Technical Services; Utilities; </t>
  </si>
  <si>
    <t xml:space="preserve">03.0208-Natural Resources Law Enforcement and Protective Services; 43.0203-Fire Science/Fire-fighting; </t>
  </si>
  <si>
    <t>49-3031.00</t>
  </si>
  <si>
    <t>Bus and Truck Mechanics and Diesel Engine Specialists</t>
  </si>
  <si>
    <t xml:space="preserve">Accommodation and Food Services; Administrative and Support and Waste Management and Remediation Services; Agriculture, Forestry, Fishing and Hunting; Arts, Entertainment, and Recreation;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</si>
  <si>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 xml:space="preserve">47.0605-Diesel Mechanics Technology/Technician; 47.0613-Medium/Heavy Vehicle and Truck Technology/Technician; </t>
  </si>
  <si>
    <t>49-9099.00</t>
  </si>
  <si>
    <t>Installation, Maintenance, and Repair Workers, All Other</t>
  </si>
  <si>
    <t>Healthcare Support</t>
  </si>
  <si>
    <t>Medical Assistants</t>
  </si>
  <si>
    <t>49-1011.00</t>
  </si>
  <si>
    <t>First-Line Supervisors of Mechanics, Installers, and Repairers</t>
  </si>
  <si>
    <t xml:space="preserve">46.0301-Electrical and Power Transmission Installation/Installer, General; 46.0303-Lineworker; 47.0600-Vehicle Maintenance and Repair Technologies, General; 47.0617-High Performance and Custom Engine Technician/Mechanic; 47.0618-Recreation Vehicle (RV) Service Technician; 52.0205-Operations Management and Supervision; </t>
  </si>
  <si>
    <t>43-5011.00</t>
  </si>
  <si>
    <t>Cargo and Freight Agents</t>
  </si>
  <si>
    <t xml:space="preserve">Administrative and Support and Waste Management and Remediation Services; Federal, State, and Local Government (excluding state and local schools and hospitals); Management of Companies and Enterprises; Professional, Scientific, and Technical Services; Wholesale Trade; </t>
  </si>
  <si>
    <t xml:space="preserve">52.0408-General Office Occupations and Clerical Services; 52.0410-Traffic, Customs, and Transportation Clerk/Technician; </t>
  </si>
  <si>
    <t>47-4041.00</t>
  </si>
  <si>
    <t>Hazardous Materials Removal Workers</t>
  </si>
  <si>
    <t xml:space="preserve">Administrative and Support and Waste Management and Remediation Services; Construction; Educational Services; Federal, State, and Local Government (excluding state and local schools and hospitals); Health Care and Social Assistance; Mining, Quarrying, and Oil and Gas Extraction; Professional, Scientific, and Technical Services; Utilities; Wholesale Trade; </t>
  </si>
  <si>
    <t xml:space="preserve">15.0508-Hazardous Materials Management and Waste Technology/Technician; </t>
  </si>
  <si>
    <t>27-3091.00</t>
  </si>
  <si>
    <t>Interpreters and Translators</t>
  </si>
  <si>
    <t xml:space="preserve">Administrative and Support and Waste Management and Remediation Services; Arts, Entertainment, and Recreation;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Wholesale Trade; </t>
  </si>
  <si>
    <t xml:space="preserve">05.0211-Deaf Studies; 13.1003-Education/Teaching of Individuals with Hearing Impairments Including Deafness; 16.0101-Foreign Languages and Literatures, General; 16.0102-Linguistics; 16.0103-Language Interpretation and Translation; 16.0105-Applied Linguistics; 16.0201-African Languages, Literatures, and Linguistics; 16.0300-East Asian Languages, Literatures, and Linguistics, General; 16.0301-Chinese Language and Literature; 16.0302-Japanese Language and Literature; 16.0303-Korean Language and Literature; 16.0304-Tibetan Language and Literature; 16.0399-East Asian Languages, Literatures, and Linguistics, Other; 16.0400-Slavic Languages, Literatures, and Linguistics, General; 16.0401-Baltic Languages, Literatures, and Linguistics; 16.0402-Russian Language and Literature; 16.0404-Albanian Language and Literature; 16.0405-Bulgarian Language and Literature; 16.0406-Czech Language and Literature; 16.0407-Polish Language and Literature; 16.0408-Bosnian, Serbian, and Croatian Languages and Literatures; 16.0409-Slovak Language and Literature; 16.0410-Ukrainian Language and Literature; 16.0499-Slavic, Baltic, and Albanian Languages, Literatures, and Linguistics, Other; 16.0500-Germanic Languages, Literatures, and Linguistics, General; 16.0501-German Language and Literature; 16.0502-Scandinavian Languages, Literatures, and Linguistics; 16.0503-Danish Language and Literature; 16.0504-Dutch/Flemish Language and Literature; 16.0505-Norwegian Language and Literature; 16.0506-Swedish Language and Literature; 16.0599-Germanic Languages, Literatures, and Linguistics, Other; 16.0601-Modern Greek Language and Literature; 16.0700-South Asian Languages, Literatures, and Linguistics, General; 16.0701-Hindi Language and Literature; 16.0702-Sanskrit and Classical Indian Languages, Literatures, and Linguistics; 16.0704-Bengali Language and Literature; 16.0705-Punjabi Language and Literature; 16.0706-Tamil Language and Literature; 16.0707-Urdu Language and Literature; 16.0799-South Asian Languages, Literatures, and Linguistics, Other; 16.0801-Iranian Languages, Literatures, and Linguistics; 16.0900-Romance Languages, Literatures, and Linguistics, General; 16.0901-French Language and Literature; 16.0902-Italian Language and Literature; 16.0904-Portuguese Language and Literature; 16.0905-Spanish Language and Literature; 16.0906-Romanian Language and Literature; 16.0907-Catalan Language and Literature; 16.0908-Hispanic and Latin American Languages, Literatures, and Linguistics, General; 16.0999-Romance Languages, Literatures, and Linguistics, Other; 16.1001-American Indian/Native American Languages, Literatures, and Linguistics; 16.1100-Middle/Near Eastern and Semitic Languages, Literatures, and Linguistics, General; 16.1101-Arabic Language and Literature; 16.1102-Hebrew Language and Literature; 16.1103-Ancient Near Eastern and Biblical Languages, Literatures, and Linguistics; 16.1199-Middle/Near Eastern and Semitic Languages, Literatures, and Linguistics, Other; 16.1200-Classics and Classical Languages, Literatures, and Linguistics, General; 16.1202-Ancient/Classical Greek Language and Literature; 16.1203-Latin Language and Literature; 16.1299-Classics and Classical Languages, Literatures, and Linguistics, Other; 16.1301-Celtic Languages, Literatures, and Linguistics; 16.1400-Southeast Asian Languages, Literatures, and Linguistics, General; 16.1401-Australian/Oceanic/Pacific Languages, Literatures, and Linguistics; 16.1402-Indonesian/Malay Languages and Literatures; 16.1403-Burmese Language and Literature; 16.1404-Filipino/Tagalog Language and Literature; 16.1405-Khmer/Cambodian Language and Literature; 16.1406-Lao Language and Literature; 16.1407-Thai Language and Literature; 16.1408-Vietnamese Language and Literature; 16.1499-Southeast Asian and Australasian/Pacific Languages, Literatures, and Linguistics, Other; 16.1501-Turkish Language and Literature; 16.1502-Uralic Languages, Literatures, and Linguistics; 16.1503-Hungarian/Magyar Language and Literature; 16.1504-Mongolian Language and Literature; 16.1599-Turkic, Uralic-Altaic, Caucasian, and Central Asian Languages, Literatures, and Linguistics, Other; 16.1601-American Sign Language (ASL); 16.1602-Linguistics of ASL and Other Sign Languages; 16.1603-Sign Language Interpretation and Translation; 16.1699-American Sign Language, Other; 16.9999-Foreign Languages, Literatures, and Linguistics, Other; </t>
  </si>
  <si>
    <t>47-1011.00</t>
  </si>
  <si>
    <t>First-Line Supervisors of Construction Trades and Extraction Workers</t>
  </si>
  <si>
    <t xml:space="preserve">46.0000-Construction Trades, General; 46.0101-Mason/Masonry; 46.0201-Carpentry/Carpenter; 46.0302-Electrician; 46.0401-Building/Property Maintenance; 46.0402-Concrete Finishing/Concrete Finisher; 46.0403-Building/Home/Construction Inspection/Inspector; 46.0404-Drywall Installation/Drywaller; 46.0406-Glazier; 46.0408-Painting/Painter and Wall Coverer; 46.0410-Roofer; 46.0412-Building/Construction Site Management/Manager; 46.0413-Carpet, Floor, and Tile Worker; 46.0414-Insulator; 46.0415-Building Construction Technology; 46.0502-Pipefitting/Pipefitter and Sprinkler Fitter; 46.0503-Plumbing Technology/Plumber; 46.0504-Well Drilling/Driller; 46.0505-Blasting/Blaster; </t>
  </si>
  <si>
    <t>53-5021.02</t>
  </si>
  <si>
    <t>Mates- Ship, Boat, and Barge</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</si>
  <si>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Mining, Quarrying, and Oil and Gas Extraction; Other Services (except Public Administration); Professional, Scientific, and Technical Services; Real Estate and Rental and Leasing; Wholesale Trade; </t>
  </si>
  <si>
    <t xml:space="preserve">49.0303-Commercial Fishing; 49.0309-Marine Science/Merchant Marine Officer; </t>
  </si>
  <si>
    <t>43-5071.00</t>
  </si>
  <si>
    <t>Shipping, Receiving, and Traffic Clerks</t>
  </si>
  <si>
    <t>49-3042.00</t>
  </si>
  <si>
    <t>Mobile Heavy Equipment Mechanics, Except Engines</t>
  </si>
  <si>
    <t xml:space="preserve">Accommodation and Food Services; Administrative and Support and Waste Management and Remediation Services; Agriculture, Forestry, Fishing and Hunting; Arts, Entertainment, and Recreation; Construction; Educational Services; Federal, State, and Local Government (excluding state and local schools and hospitals); Management of Companies and Enterprises; Mining, Quarrying, and Oil and Gas Extraction; Other Services (except Public Administration); Professional, Scientific, and Technical Services; Real Estate and Rental and Leasing; Utilities; Wholesale Trade; </t>
  </si>
  <si>
    <t xml:space="preserve">01.0205-Agricultural Mechanics and Equipment/Machine Technology; 47.0302-Heavy Equipment Maintenance Technology/Technician; </t>
  </si>
  <si>
    <t>55-3011.00</t>
  </si>
  <si>
    <t>Air Crew Members</t>
  </si>
  <si>
    <t>49-2092.00</t>
  </si>
  <si>
    <t>Electric Motor, Power Tool, and Related Repairers</t>
  </si>
  <si>
    <t xml:space="preserve">Accommodation and Food Services; Arts, Entertainment, and Recreation; Construction; Federal, State, and Local Government (excluding state and local schools and hospitals); Management of Companies and Enterprises; Mining, Quarrying, and Oil and Gas Extraction; Other Services (except Public Administration); Professional, Scientific, and Technical Services; Real Estate and Rental and Leasing; Utilities; Wholesale Trade; </t>
  </si>
  <si>
    <t xml:space="preserve">47.0101-Electrical/Electronics Equipment Installation and Repair, General; </t>
  </si>
  <si>
    <t>49-9021.02</t>
  </si>
  <si>
    <t>Refrigeration Mechanics and Installers</t>
  </si>
  <si>
    <t xml:space="preserve">15.0501-Heating, Ventilation, Air Conditioning and Refrigeration Engineering Technology/Technician; 47.0201-Heating, Air Conditioning, Ventilation and Refrigeration Maintenance Technology/Technician; </t>
  </si>
  <si>
    <t>43-5061.00</t>
  </si>
  <si>
    <t>Production, Planning, and Expediting Clerks</t>
  </si>
  <si>
    <t xml:space="preserve">52.0409-Parts, Warehousing, and Inventory Management Operations; </t>
  </si>
  <si>
    <t>Production</t>
  </si>
  <si>
    <t>51-8031.00</t>
  </si>
  <si>
    <t>Water and Wastewater Treatment Plant and System Operators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</si>
  <si>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Health Care and Social Assistance; Management of Companies and Enterprises; Mining, Quarrying, and Oil and Gas Extraction; Other Services (except Public Administration); Professional, Scientific, and Technical Services; Real Estate and Rental and Leasing; Utilities; Wholesale Trade; </t>
  </si>
  <si>
    <t xml:space="preserve">15.0506-Water Quality and Wastewater Treatment Management and Recycling Technology/Technician; </t>
  </si>
  <si>
    <t>53-2021.00</t>
  </si>
  <si>
    <t>Air Traffic Controllers</t>
  </si>
  <si>
    <t xml:space="preserve">Federal, State, and Local Government (excluding state and local schools and hospitals); Management of Companies and Enterprises; Professional, Scientific, and Technical Services; </t>
  </si>
  <si>
    <t xml:space="preserve">49.0105-Air Traffic Controller; </t>
  </si>
  <si>
    <t>55-3017.00</t>
  </si>
  <si>
    <t>Radar and Sonar Technicians</t>
  </si>
  <si>
    <t xml:space="preserve">29.0303-Engineering Acoustics; 29.0306-Operational Oceanography; 29.0307-Undersea Warfare; 29.0409-Radar Communications and Systems Technology; </t>
  </si>
  <si>
    <t>53-2022.00</t>
  </si>
  <si>
    <t>Airfield Operations Specialists</t>
  </si>
  <si>
    <t xml:space="preserve">Administrative and Support and Waste Management and Remediation Services; Educational Services; Federal, State, and Local Government (excluding state and local schools and hospitals); Management of Companies and Enterprises; Professional, Scientific, and Technical Services; </t>
  </si>
  <si>
    <t>47-2073.00</t>
  </si>
  <si>
    <t>Operating Engineers and Other Construction Equipment Operators</t>
  </si>
  <si>
    <t xml:space="preserve">49.0202-Construction/Heavy Equipment/Earthmoving Equipment Operation; 49.0206-Mobil Crane Operation/Operator; </t>
  </si>
  <si>
    <t>47-2111.00</t>
  </si>
  <si>
    <t>Electricians</t>
  </si>
  <si>
    <t xml:space="preserve">46.0302-Electrician; </t>
  </si>
  <si>
    <t>Business and Financial Operations</t>
  </si>
  <si>
    <t>13-1071.00</t>
  </si>
  <si>
    <t>Human Resources Specialists</t>
  </si>
  <si>
    <t xml:space="preserve">52.1001-Human Resources Management/Personnel Administration, General; 52.1003-Organizational Behavior Studies; 52.1099-Human Resources Management and Services, Other; </t>
  </si>
  <si>
    <t>Architecture and Engineering</t>
  </si>
  <si>
    <t>17-1021.00</t>
  </si>
  <si>
    <t>Cartographers and Photogrammetrists</t>
  </si>
  <si>
    <t xml:space="preserve">Administrative and Support and Waste Management and Remediation Services; Educational Services; Federal, State, and Local Government (excluding state and local schools and hospitals); Information; Management of Companies and Enterprises; Mining, Quarrying, and Oil and Gas Extraction; Other Services (except Public Administration); Professional, Scientific, and Technical Services; Real Estate and Rental and Leasing; Utilities; </t>
  </si>
  <si>
    <t xml:space="preserve">15.1102-Surveying Technology/Surveying; 45.0702-Geographic Information Science and Cartography; </t>
  </si>
  <si>
    <t>55-3018.00</t>
  </si>
  <si>
    <t>Special Forces</t>
  </si>
  <si>
    <t xml:space="preserve">28.0506-Special, Irregular and Counterterrorist Operations; 29.0404-Explosive Ordinance/Bomb Disposal; 43.0304-Terrorism and Counterterrorism Operations; </t>
  </si>
  <si>
    <t>53-5011.00</t>
  </si>
  <si>
    <t>Sailors and Marine Oilers</t>
  </si>
  <si>
    <t xml:space="preserve">Administrative and Support and Waste Management and Remediation Services; Arts, Entertainment, and Recreation; Construction; Educational Services; Federal, State, and Local Government (excluding state and local schools and hospitals); Mining, Quarrying, and Oil and Gas Extraction; Other Services (except Public Administration); Real Estate and Rental and Leasing; Wholesale Trade; </t>
  </si>
  <si>
    <t>49-2022.00</t>
  </si>
  <si>
    <t>Telecommunications Equipment Installers and Repairers, Except Line Installers</t>
  </si>
  <si>
    <t xml:space="preserve">Administrative and Support and Waste Management and Remediation Services;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Utilities; Wholesale Trade; </t>
  </si>
  <si>
    <t>49-2011.00</t>
  </si>
  <si>
    <t>Computer, Automated Teller, and Office Machine Repairers</t>
  </si>
  <si>
    <t xml:space="preserve">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Wholesale Trade; </t>
  </si>
  <si>
    <t xml:space="preserve">47.0102-Business Machine Repair; 47.0104-Computer Installation and Repair Technology/Technician; </t>
  </si>
  <si>
    <t>53-5031.00</t>
  </si>
  <si>
    <t>Ship Engineers</t>
  </si>
  <si>
    <t xml:space="preserve">Arts, Entertainment, and Recreation; Construction; Educational Services; Federal, State, and Local Government (excluding state and local schools and hospitals); Mining, Quarrying, and Oil and Gas Extraction; Real Estate and Rental and Leasing; </t>
  </si>
  <si>
    <t xml:space="preserve">49.0309-Marine Science/Merchant Marine Officer; </t>
  </si>
  <si>
    <t>55-2012.00</t>
  </si>
  <si>
    <t>First-Line Supervisors of Weapons Specialists/Crew Members</t>
  </si>
  <si>
    <t>Legal</t>
  </si>
  <si>
    <t>23-2011.00</t>
  </si>
  <si>
    <t>Paralegals and Legal Assistants</t>
  </si>
  <si>
    <t xml:space="preserve">22.0302-Legal Assistant/Paralegal; </t>
  </si>
  <si>
    <t>33-3012.00</t>
  </si>
  <si>
    <t>Correctional Officers and Jailers</t>
  </si>
  <si>
    <t xml:space="preserve">Administrative and Support and Waste Management and Remediation Services; Federal, State, and Local Government (excluding state and local schools and hospitals); Health Care and Social Assistance; </t>
  </si>
  <si>
    <t xml:space="preserve">43.0102-Corrections; 43.0110-Juvenile Corrections; 43.0199-Corrections and Criminal Justice, Other; </t>
  </si>
  <si>
    <t>49-9093.00</t>
  </si>
  <si>
    <t>Fabric Menders, Except Garment</t>
  </si>
  <si>
    <t>Job Zone One: Little or No Preparation Needed</t>
  </si>
  <si>
    <t xml:space="preserve">Other Services (except Public Administration); </t>
  </si>
  <si>
    <t>Community and Social Service</t>
  </si>
  <si>
    <t>21-2099.00</t>
  </si>
  <si>
    <t>Religious Workers, All Other</t>
  </si>
  <si>
    <t xml:space="preserve">Educational Services; Health Care and Social Assistance; Other Services (except Public Administration); </t>
  </si>
  <si>
    <t xml:space="preserve">39.0699-Theological and Ministerial Studies, Other; 39.0701-Pastoral Studies/Counseling; 39.0704-Women's Ministry; 39.0705-Lay Ministry; </t>
  </si>
  <si>
    <t>17-3031.02</t>
  </si>
  <si>
    <t>Mapping Technicians</t>
  </si>
  <si>
    <t xml:space="preserve">Administrative and Support and Waste Management and Remediation Services; Construction; Educational Services; Federal, State, and Local Government (excluding state and local schools and hospitals); Finance and Insurance; Information; Management of Companies and Enterprises; Mining, Quarrying, and Oil and Gas Extraction; Other Services (except Public Administration); Professional, Scientific, and Technical Services; Real Estate and Rental and Leasing; Utilities; </t>
  </si>
  <si>
    <t xml:space="preserve">15.1102-Surveying Technology/Surveying; </t>
  </si>
  <si>
    <t>51-8021.00</t>
  </si>
  <si>
    <t>Stationary Engineers and Boiler Operators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</si>
  <si>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Management of Companies and Enterprises; Mining, Quarrying, and Oil and Gas Extraction; Other Services (except Public Administration); Professional, Scientific, and Technical Services; Real Estate and Rental and Leasing; Utilities; Wholesale Trade; </t>
  </si>
  <si>
    <t>55-2013.00</t>
  </si>
  <si>
    <t>First-Line Supervisors of All Other Tactical Operations Specialists</t>
  </si>
  <si>
    <t>51-4041.00</t>
  </si>
  <si>
    <t>Machinists</t>
  </si>
  <si>
    <t xml:space="preserve">48.0501-Machine Tool Technology/Machinist; 48.0503-Machine Shop Technology/Assistant; </t>
  </si>
  <si>
    <t>55-3012.00</t>
  </si>
  <si>
    <t>Aircraft Launch and Recovery Specialists</t>
  </si>
  <si>
    <t>15-1143.01</t>
  </si>
  <si>
    <t>Telecommunications Engineering Specialists</t>
  </si>
  <si>
    <t xml:space="preserve">11.0101-Computer and Information Sciences, General; 11.0103-Information Technology; 11.1003-Computer and Information Systems Security/Information Assurance; 14.0901-Computer Engineering, General; 14.0999-Computer Engineering, Other; </t>
  </si>
  <si>
    <t>43-6014.00</t>
  </si>
  <si>
    <t>Secretaries and Administrative Assistants, Except Legal, Medical, and Executive</t>
  </si>
  <si>
    <t xml:space="preserve">52.0401-Administrative Assistant and Secretarial Science, General; 52.0402-Executive Assistant/Executive Secretary; </t>
  </si>
  <si>
    <t>27-2042.02</t>
  </si>
  <si>
    <t>Musicians, Instrumental</t>
  </si>
  <si>
    <t>*</t>
  </si>
  <si>
    <t xml:space="preserve">Accommodation and Food Services; Administrative and Support and Waste Management and Remediation Services; Arts, Entertainment, and Recreation; Educational Services; Federal, State, and Local Government (excluding state and local schools and hospitals); Health Care and Social Assistance; Information; Other Services (except Public Administration); Professional, Scientific, and Technical Services; </t>
  </si>
  <si>
    <t xml:space="preserve">50.0509-Musical Theatre; 50.0901-Music, General; 50.0903-Music Performance, General; 50.0907-Keyboard Instruments; 50.0910-Jazz/Jazz Studies; 50.0911-Stringed Instruments; 50.0912-Music Pedagogy; 50.0914-Brass Instruments; 50.0915-Woodwind Instruments; 50.0916-Percussion Instruments; 50.0999-Music, Other; </t>
  </si>
  <si>
    <t>53-7199.00</t>
  </si>
  <si>
    <t>Material Moving Workers, All Other</t>
  </si>
  <si>
    <t>43-3051.00</t>
  </si>
  <si>
    <t>Payroll and Timekeeping Clerks</t>
  </si>
  <si>
    <t xml:space="preserve">52.0302-Accounting Technology/Technician and Bookkeeping; </t>
  </si>
  <si>
    <t>Sales and Related</t>
  </si>
  <si>
    <t>41-2031.00</t>
  </si>
  <si>
    <t>Retail Salespersons</t>
  </si>
  <si>
    <t>49-9069.00</t>
  </si>
  <si>
    <t>Precision Instrument and Equipment Repairers, All Other</t>
  </si>
  <si>
    <t xml:space="preserve">Administrative and Support and Waste Management and Remediation Services; Construction; Educational Services; Federal, State, and Local Government (excluding state and local schools and hospitals); Health Care and Social Assistance; Information; Management of Companies and Enterprises; Mining, Quarrying, and Oil and Gas Extraction; Other Services (except Public Administration); Professional, Scientific, and Technical Services; Utilities; Wholesale Trade; </t>
  </si>
  <si>
    <t xml:space="preserve">15.0404-Instrumentation Technology/Technician; 47.0499-Precision Systems Maintenance and Repair Technologies, Other; </t>
  </si>
  <si>
    <t>43-3031.00</t>
  </si>
  <si>
    <t>Bookkeeping, Accounting, and Auditing Clerks</t>
  </si>
  <si>
    <t>49-9041.00</t>
  </si>
  <si>
    <t>Industrial Machinery Mechanics</t>
  </si>
  <si>
    <t xml:space="preserve">47.0303-Industrial Mechanics and Maintenance Technology; </t>
  </si>
  <si>
    <t>Management</t>
  </si>
  <si>
    <t>11-3071.02</t>
  </si>
  <si>
    <t>Storage and Distribution Managers</t>
  </si>
  <si>
    <t xml:space="preserve">49.0101-Aeronautics/Aviation/Aerospace Science and Technology, General; 49.0104-Aviation/Airway Management and Operations; 52.0101-Business/Commerce, General; 52.0201-Business Administration and Management, General; 52.0203-Logistics, Materials, and Supply Chain Management; 52.0209-Transportation/Mobility Management; </t>
  </si>
  <si>
    <t>Life, Physical, and Social Science</t>
  </si>
  <si>
    <t>19-4099.00</t>
  </si>
  <si>
    <t>Life, Physical, and Social Science Technicians, All Other</t>
  </si>
  <si>
    <t xml:space="preserve">Administrative and Support and Waste Management and Remediation Services; Agriculture, Forestry, Fishing and Hunting; Arts, Entertainment, and Recreation;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Real Estate and Rental and Leasing; Utilities; Wholesale Trade; </t>
  </si>
  <si>
    <t>15-1122.00</t>
  </si>
  <si>
    <t>Information Security Analysts</t>
  </si>
  <si>
    <t xml:space="preserve">11.0103-Information Technology; 11.0701-Computer Science; 11.0901-Computer Systems Networking and Telecommunications; 11.1001-Network and System Administration/Administrator; 11.1002-System, Networking, and LAN/WAN Management/Manager; 11.1003-Computer and Information Systems Security/Information Assurance; 11.1005-Information Technology Project Management; 43.0116-Cyber/Computer Forensics and Counterterrorism; </t>
  </si>
  <si>
    <t>17-3024.00</t>
  </si>
  <si>
    <t>Electro-Mechanical Technicians</t>
  </si>
  <si>
    <t xml:space="preserve">Administrative and Support and Waste Management and Remediation Services; Construction; Educational Services; Federal, State, and Local Government (excluding state and local schools and hospitals); Management of Companies and Enterprises; Mining, Quarrying, and Oil and Gas Extraction; Other Services (except Public Administration); Professional, Scientific, and Technical Services; Utilities; Wholesale Trade; </t>
  </si>
  <si>
    <t xml:space="preserve">15.0403-Electromechanical Technology/Electromechanical Engineering Technology; 15.0404-Instrumentation Technology/Technician; 15.0405-Robotics Technology/Technician; 15.0406-Automation Engineer Technology/Technician; 15.0499-Electromechanical and Instrumentation and Maintenance Technologies/Technicians, Other; </t>
  </si>
  <si>
    <t>43-2099.00</t>
  </si>
  <si>
    <t>Communications Equipment Operators, All Other</t>
  </si>
  <si>
    <t xml:space="preserve">Administrative and Support and Waste Management and Remediation Services; Arts, Entertainment, and Recreation; Educational Services; Federal, State, and Local Government (excluding state and local schools and hospitals); Finance and Insurance; Health Care and Social Assistance; Information; Other Services (except Public Administration); Professional, Scientific, and Technical Services; </t>
  </si>
  <si>
    <t>27-3031.00</t>
  </si>
  <si>
    <t>Public Relations Specialists</t>
  </si>
  <si>
    <t xml:space="preserve">09.0100-Communication, General; 09.0101-Speech Communication and Rhetoric; 09.0900-Public Relations, Advertising, and Applied Communication; 09.0902-Public Relations/Image Management; 09.0904-Political Communication; 09.0905-Health Communication; 09.0906-Sports Communication; 09.0907-International and Intercultural Communication; 19.0202-Family and Consumer Sciences/Human Sciences Communication; </t>
  </si>
  <si>
    <t>13-1199.04</t>
  </si>
  <si>
    <t>Business Continuity Planners</t>
  </si>
  <si>
    <t>47-2071.00</t>
  </si>
  <si>
    <t>Paving, Surfacing, and Tamping Equipment Operators</t>
  </si>
  <si>
    <t xml:space="preserve">Administrative and Support and Waste Management and Remediation Services; Construction; Federal, State, and Local Government (excluding state and local schools and hospitals); Mining, Quarrying, and Oil and Gas Extraction; Professional, Scientific, and Technical Services; Real Estate and Rental and Leasing; </t>
  </si>
  <si>
    <t xml:space="preserve">49.0202-Construction/Heavy Equipment/Earthmoving Equipment Operation; </t>
  </si>
  <si>
    <t>13-1081.00</t>
  </si>
  <si>
    <t>Logisticians</t>
  </si>
  <si>
    <t xml:space="preserve">52.0205-Operations Management and Supervision; </t>
  </si>
  <si>
    <t>51-6011.00</t>
  </si>
  <si>
    <t>Laundry and Dry-Cleaning Workers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</si>
  <si>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Management of Companies and Enterprises; Other Services (except Public Administration); Professional, Scientific, and Technical Services; Real Estate and Rental and Leasing; Wholesale Trade; </t>
  </si>
  <si>
    <t>Medical and Health Services Managers</t>
  </si>
  <si>
    <t>49-2093.00</t>
  </si>
  <si>
    <t>Electrical and Electronics Installers and Repairers, Transportation Equipment</t>
  </si>
  <si>
    <t xml:space="preserve">Accommodation and Food Services; Administrative and Support and Waste Management and Remediation Services; Arts, Entertainment, and Recreation; Construction; Federal, State, and Local Government (excluding state and local schools and hospitals); Other Services (except Public Administration); Professional, Scientific, and Technical Services; Utilities; Wholesale Trade; </t>
  </si>
  <si>
    <t xml:space="preserve">47.0604-Automobile/Automotive Mechanics Technology/Technician; </t>
  </si>
  <si>
    <t>11-3121.00</t>
  </si>
  <si>
    <t>Human Resources Managers</t>
  </si>
  <si>
    <t xml:space="preserve">52.1001-Human Resources Management/Personnel Administration, General; 52.1002-Labor and Industrial Relations; </t>
  </si>
  <si>
    <t>53-1011.00</t>
  </si>
  <si>
    <t>Aircraft Cargo Handling Supervisors</t>
  </si>
  <si>
    <t xml:space="preserve">Administrative and Support and Waste Management and Remediation Services; Construction; Federal, State, and Local Government (excluding state and local schools and hospitals); Other Services (except Public Administration); Professional, Scientific, and Technical Services; Wholesale Trade; </t>
  </si>
  <si>
    <t>29-2012.00</t>
  </si>
  <si>
    <t>Medical and Clinical Laboratory Technicians</t>
  </si>
  <si>
    <t xml:space="preserve">Administrative and Support and Waste Management and Remediation Services; Educational Services; Federal, State, and Local Government (excluding state and local schools and hospitals); Health Care and Social Assistance; Management of Companies and Enterprises; Other Services (except Public Administration); Professional, Scientific, and Technical Services; Wholesale Trade; </t>
  </si>
  <si>
    <t xml:space="preserve">51.0802-Clinical/Medical Laboratory Assistant; 51.1001-Blood Bank Technology Specialist; 51.1003-Hematology Technology/Technician; 51.1004-Clinical/Medical Laboratory Technician; 51.1008-Histologic Technician; 51.1099-Clinical/Medical Laboratory Science and Allied Professions, Other; </t>
  </si>
  <si>
    <t>Licensed Practical and Licensed Vocational Nurses</t>
  </si>
  <si>
    <t>53-6099.00</t>
  </si>
  <si>
    <t>Transportation Workers, All Other</t>
  </si>
  <si>
    <t xml:space="preserve">Administrative and Support and Waste Management and Remediation Services; Agriculture, Forestry, Fishing and Hunting; Construction; Educational Services; Federal, State, and Local Government (excluding state and local schools and hospitals); Health Care and Social Assistance; Management of Companies and Enterprises; Mining, Quarrying, and Oil and Gas Extraction; Other Services (except Public Administration); Professional, Scientific, and Technical Services; Real Estate and Rental and Leasing; Wholesale Trade; </t>
  </si>
  <si>
    <t>Dental Assistants</t>
  </si>
  <si>
    <t>17-3022.00</t>
  </si>
  <si>
    <t>Civil Engineering Technicians</t>
  </si>
  <si>
    <t xml:space="preserve">Administrative and Support and Waste Management and Remediation Services; Arts, Entertainment, and Recreation; Construction; Educational Services; Federal, State, and Local Government (excluding state and local schools and hospitals); Management of Companies and Enterprises; Mining, Quarrying, and Oil and Gas Extraction; Professional, Scientific, and Technical Services; Utilities; </t>
  </si>
  <si>
    <t xml:space="preserve">15.0201-Civil Engineering Technology/Technician; 15.1001-Construction Engineering Technology/Technician; 46.0415-Building Construction Technology; </t>
  </si>
  <si>
    <t>47-2152.02</t>
  </si>
  <si>
    <t>Plumbers</t>
  </si>
  <si>
    <t xml:space="preserve">46.0503-Plumbing Technology/Plumber; 46.0599-Plumbing and Related Water Supply Services, Other; </t>
  </si>
  <si>
    <t>Medical Records and Health Information Technicians</t>
  </si>
  <si>
    <t>29-2053.00</t>
  </si>
  <si>
    <t>Psychiatric Technicians</t>
  </si>
  <si>
    <t xml:space="preserve">Administrative and Support and Waste Management and Remediation Services; Educational Services; Federal, State, and Local Government (excluding state and local schools and hospitals); Health Care and Social Assistance; </t>
  </si>
  <si>
    <t xml:space="preserve">51.1502-Psychiatric/Mental Health Services Technician; </t>
  </si>
  <si>
    <t>Surgical Technologists</t>
  </si>
  <si>
    <t>33-3021.03</t>
  </si>
  <si>
    <t>Criminal Investigators and Special Agents</t>
  </si>
  <si>
    <t xml:space="preserve">43.0107-Criminal Justice/Police Science; 43.0114-Law Enforcement Investigation and Interviewing; 43.0116-Cyber/Computer Forensics and Counterterrorism; 43.0117-Financial Forensics and Fraud Investigation; 43.0118-Law Enforcement Intelligence Analysis; 43.0121-Suspension and Debarment Investigation; </t>
  </si>
  <si>
    <t>47-2221.00</t>
  </si>
  <si>
    <t>Structural Iron and Steel Workers</t>
  </si>
  <si>
    <t xml:space="preserve">Administrative and Support and Waste Management and Remediation Services; Construction; Federal, State, and Local Government (excluding state and local schools and hospitals); Mining, Quarrying, and Oil and Gas Extraction; Other Services (except Public Administration); Professional, Scientific, and Technical Services; Real Estate and Rental and Leasing; Wholesale Trade; </t>
  </si>
  <si>
    <t xml:space="preserve">46.0411-Metal Building Assembly/Assembler; </t>
  </si>
  <si>
    <t>53-1031.00</t>
  </si>
  <si>
    <t>First-Line Supervisors of Transportation and Material-Moving Machine and Vehicle Operators</t>
  </si>
  <si>
    <t xml:space="preserve">49.0208-Railroad and Railway Transportation; </t>
  </si>
  <si>
    <t>43-3061.00</t>
  </si>
  <si>
    <t>Procurement Clerks</t>
  </si>
  <si>
    <t>Radiologic Technologists</t>
  </si>
  <si>
    <t>Farming, Fishing, and Forestry</t>
  </si>
  <si>
    <t>Agricultural Inspectors</t>
  </si>
  <si>
    <t>Personal Care and Service</t>
  </si>
  <si>
    <t>39-9099.00</t>
  </si>
  <si>
    <t>Personal Care and Service Workers, All Other</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</si>
  <si>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Health Care and Social Assistance; Information; Management of Companies and Enterprises; Other Services (except Public Administration); Professional, Scientific, and Technical Services; Real Estate and Rental and Leasing; </t>
  </si>
  <si>
    <t>27-3011.00</t>
  </si>
  <si>
    <t>Radio and Television Announcers</t>
  </si>
  <si>
    <t xml:space="preserve">Administrative and Support and Waste Management and Remediation Services; Arts, Entertainment, and Recreation; Educational Services; Federal, State, and Local Government (excluding state and local schools and hospitals); Information; Other Services (except Public Administration); </t>
  </si>
  <si>
    <t xml:space="preserve">09.0100-Communication, General; 09.0101-Speech Communication and Rhetoric; 09.0402-Broadcast Journalism; 09.0701-Radio and Television; 09.0906-Sports Communication; </t>
  </si>
  <si>
    <t>Occupational Health and Safety Technicians</t>
  </si>
  <si>
    <t>27-4031.00</t>
  </si>
  <si>
    <t>Camera Operators, Television, Video, and Motion Picture</t>
  </si>
  <si>
    <t xml:space="preserve">Administrative and Support and Waste Management and Remediation Services; Arts, Entertainment, and Recreation; Educational Services; Federal, State, and Local Government (excluding state and local schools and hospitals); Health Care and Social Assistance; Information; Management of Companies and Enterprises; Other Services (except Public Administration); Professional, Scientific, and Technical Services; Wholesale Trade; </t>
  </si>
  <si>
    <t xml:space="preserve">10.0202-Radio and Television Broadcasting Technology/Technician; 10.0299-Audiovisual Communications Technologies/Technicians, Other; 50.0602-Cinematography and Film/Video Production; 50.0607-Documentary Production; </t>
  </si>
  <si>
    <t>17-3029.01</t>
  </si>
  <si>
    <t>Non-Destructive Testing Specialists</t>
  </si>
  <si>
    <t xml:space="preserve">15.0304-Laser and Optical Technology/Technician; </t>
  </si>
  <si>
    <t>13-1151.00</t>
  </si>
  <si>
    <t>Training and Development Specialists</t>
  </si>
  <si>
    <t xml:space="preserve">52.1001-Human Resources Management/Personnel Administration, General; 52.1005-Human Resources Development; </t>
  </si>
  <si>
    <t>49-9092.00</t>
  </si>
  <si>
    <t>Commercial Divers</t>
  </si>
  <si>
    <t xml:space="preserve">Administrative and Support and Waste Management and Remediation Services; Arts, Entertainment, and Recreation; Construction; Federal, State, and Local Government (excluding state and local schools and hospitals); Professional, Scientific, and Technical Services; </t>
  </si>
  <si>
    <t xml:space="preserve">49.0304-Diver, Professional and Instructor; </t>
  </si>
  <si>
    <t>43-5051.00</t>
  </si>
  <si>
    <t>Postal Service Clerks</t>
  </si>
  <si>
    <t>Pharmacy Technicians</t>
  </si>
  <si>
    <t>Medical Equipment Repairers</t>
  </si>
  <si>
    <t>27-3022.00</t>
  </si>
  <si>
    <t>Reporters and Correspondents</t>
  </si>
  <si>
    <t xml:space="preserve">Administrative and Support and Waste Management and Remediation Services; Arts, Entertainment, and Recreation; Educational Services; Federal, State, and Local Government (excluding state and local schools and hospitals); Information; Management of Companies and Enterprises; Other Services (except Public Administration); Professional, Scientific, and Technical Services; </t>
  </si>
  <si>
    <t xml:space="preserve">01.0802-Agricultural Communication/Journalism; 09.0100-Communication, General; 09.0102-Mass Communication/Media Studies; 09.0401-Journalism; 09.0402-Broadcast Journalism; 09.0404-Photojournalism; 09.0499-Journalism, Other; 09.0904-Political Communication; 09.0906-Sports Communication; 09.0907-International and Intercultural Communication; </t>
  </si>
  <si>
    <t>Dietetic Technicians</t>
  </si>
  <si>
    <t>51-4121.00</t>
  </si>
  <si>
    <t>Welders, Cutters, Solderers, and Brazers</t>
  </si>
  <si>
    <t xml:space="preserve">Administrative and Support and Waste Management and Remediation Services; Agriculture, Forestry, Fishing and Hunting; Arts, Entertainment, and Recreation; Construction; Educational Services; Federal, State, and Local Government (excluding state and local schools and hospitals); Health Care and Social Assistance; Management of Companies and Enterprises; Mining, Quarrying, and Oil and Gas Extraction; Other Services (except Public Administration); Professional, Scientific, and Technical Services; Real Estate and Rental and Leasing; Utilities; Wholesale Trade; </t>
  </si>
  <si>
    <t>19-2021.00</t>
  </si>
  <si>
    <t>Atmospheric and Space Scientists</t>
  </si>
  <si>
    <t xml:space="preserve">Educational Services; Federal, State, and Local Government (excluding state and local schools and hospitals); Information; Management of Companies and Enterprises; Professional, Scientific, and Technical Services; </t>
  </si>
  <si>
    <t xml:space="preserve">40.0401-Atmospheric Sciences and Meteorology, General; 40.0402-Atmospheric Chemistry and Climatology; 40.0403-Atmospheric Physics and Dynamics; 40.0404-Meteorology; 40.0499-Atmospheric Sciences and Meteorology, Other; </t>
  </si>
  <si>
    <t>51-4121.06</t>
  </si>
  <si>
    <t>Welders, Cutters, and Welder Fitters</t>
  </si>
  <si>
    <t xml:space="preserve">15.0614-Welding Engineering Technology/Technician; 48.0508-Welding Technology/Welder; </t>
  </si>
  <si>
    <t>17-3031.01</t>
  </si>
  <si>
    <t>Surveying Technicians</t>
  </si>
  <si>
    <t>Veterinary Assistants and Laboratory Animal Caretakers</t>
  </si>
  <si>
    <t>49-9051.00</t>
  </si>
  <si>
    <t>Electrical Power-Line Installers and Repairers</t>
  </si>
  <si>
    <t xml:space="preserve">Administrative and Support and Waste Management and Remediation Services; Construction; Educational Services; Federal, State, and Local Government (excluding state and local schools and hospitals); Information; Management of Companies and Enterprises; Mining, Quarrying, and Oil and Gas Extraction; Professional, Scientific, and Technical Services; Utilities; </t>
  </si>
  <si>
    <t xml:space="preserve">46.0301-Electrical and Power Transmission Installation/Installer, General; 46.0303-Lineworker; 46.0399-Electrical and Power Transmission Installers, Other; </t>
  </si>
  <si>
    <t>29-2041.00</t>
  </si>
  <si>
    <t xml:space="preserve">Accommodation and Food Services; Administrative and Support and Waste Management and Remediation Services; Arts, Entertainment, and Recreation; Educational Services; Federal, State, and Local Government (excluding state and local schools and hospitals); Health Care and Social Assistance; Management of Companies and Enterprises; Mining, Quarrying, and Oil and Gas Extraction; Other Services (except Public Administration); Professional, Scientific, and Technical Services; </t>
  </si>
  <si>
    <t xml:space="preserve">51.0904-Emergency Medical Technology/Technician (EMT Paramedic); </t>
  </si>
  <si>
    <t>27-1014.00</t>
  </si>
  <si>
    <t>Multimedia Artists and Animators</t>
  </si>
  <si>
    <t xml:space="preserve">Accommodation and Food Services; Administrative and Support and Waste Management and Remediation Services; Arts, Entertainment, and Recreation;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Wholesale Trade; </t>
  </si>
  <si>
    <t xml:space="preserve">10.0304-Animation, Interactive Technology, Video Graphics and Special Effects; 11.0801-Web Page, Digital/Multimedia and Information Resources Design; 11.0804-Modeling, Virtual Environments and Simulation; 50.0102-Digital Arts; 50.0409-Graphic Design; 50.0411-Game and Interactive Media Design; 50.0705-Drawing; 50.0706-Intermedia/Multimedia; 50.0708-Painting; </t>
  </si>
  <si>
    <t>29-9012.00</t>
  </si>
  <si>
    <t xml:space="preserve">Accommodation and Food Services; Administrative and Support and Waste Management and Remediation Services; Agriculture, Forestry, Fishing and Hunting; Construction; Educational Services; Federal, State, and Local Government (excluding state and local schools and hospitals); Finance and Insurance; Health Care and Social Assistance; Information; Management of Companies and Enterprises; Mining, Quarrying, and Oil and Gas Extraction; Other Services (except Public Administration); Professional, Scientific, and Technical Services; Utilities; Wholesale Trade; </t>
  </si>
  <si>
    <t xml:space="preserve">51.0916-Radiation Protection/Health Physics Technician; 51.2202-Environmental Health; 51.2206-Occupational Health and Industrial Hygiene; </t>
  </si>
  <si>
    <t>19-4041.02</t>
  </si>
  <si>
    <t>Geological Sample Test Technicians</t>
  </si>
  <si>
    <t xml:space="preserve">Administrative and Support and Waste Management and Remediation Services; Educational Services; Federal, State, and Local Government (excluding state and local schools and hospitals); Management of Companies and Enterprises; Mining, Quarrying, and Oil and Gas Extraction; Professional, Scientific, and Technical Services; Utilities; Wholesale Trade; </t>
  </si>
  <si>
    <t xml:space="preserve">15.0903-Petroleum Technology/Technician; 15.0999-Mining and Petroleum Technologies/Technicians, Other; </t>
  </si>
  <si>
    <t>43-4199.00</t>
  </si>
  <si>
    <t>Information and Record Clerks, All Other</t>
  </si>
  <si>
    <t>15-1131.00</t>
  </si>
  <si>
    <t>Computer Programmers</t>
  </si>
  <si>
    <t xml:space="preserve">11.0201-Computer Programming/Programmer, General; 11.0202-Computer Programming, Specific Applications; 11.0203-Computer Programming, Vendor/Product Certification; 11.0299-Computer Programming, Other; 11.0701-Computer Science; 11.0803-Computer Graphics; 11.0804-Modeling, Virtual Environments and Simulation; 15.1204-Computer Software Technology/Technician; 51.0709-Medical Office Computer Specialist/Assistant; 52.1201-Management Information Systems, General; </t>
  </si>
  <si>
    <t>27-4011.00</t>
  </si>
  <si>
    <t>Audio and Video Equipment Technicians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</si>
  <si>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Utilities; Wholesale Trade; </t>
  </si>
  <si>
    <t xml:space="preserve">01.0802-Agricultural Communication/Journalism; 10.0201-Photographic and Film/Video Technology/Technician and Assistant; 10.0203-Recording Arts Technology/Technician; </t>
  </si>
  <si>
    <t>51-9082.00</t>
  </si>
  <si>
    <t>Medical Appliance Technicians</t>
  </si>
  <si>
    <t xml:space="preserve">Administrative and Support and Waste Management and Remediation Services; Educational Services; Federal, State, and Local Government (excluding state and local schools and hospitals); Health Care and Social Assistance; Professional, Scientific, and Technical Services; Real Estate and Rental and Leasing; Wholesale Trade; </t>
  </si>
  <si>
    <t xml:space="preserve">51.2307-Orthotist/Prosthetist; 51.2312-Assistive/Augmentative Technology and Rehabilitation Engineering; </t>
  </si>
  <si>
    <t>13-1199.00</t>
  </si>
  <si>
    <t>Business Operations Specialists, All Other</t>
  </si>
  <si>
    <t>43-1011.00</t>
  </si>
  <si>
    <t>First-Line Supervisors of Office and Administrative Support Workers</t>
  </si>
  <si>
    <t xml:space="preserve">01.0106-Agricultural Business Technology; 51.0705-Medical Office Management/Administration; 51.0711-Medical/Health Management and Clinical Assistant/Specialist; 52.0204-Office Management and Supervision; 52.0207-Customer Service Management; 52.0208-E-Commerce/Electronic Commerce; </t>
  </si>
  <si>
    <t>27-2041.04</t>
  </si>
  <si>
    <t>Music Composers and Arrangers</t>
  </si>
  <si>
    <t xml:space="preserve">Arts, Entertainment, and Recreation; Educational Services; Health Care and Social Assistance; Information; Other Services (except Public Administration); </t>
  </si>
  <si>
    <t xml:space="preserve">50.0904-Music Theory and Composition; 50.0905-Musicology and Ethnomusicology; 50.0906-Conducting; 50.0913-Music Technology; 50.0999-Music, Other; </t>
  </si>
  <si>
    <t>15-1199.12</t>
  </si>
  <si>
    <t>Document Management Specialists</t>
  </si>
  <si>
    <t xml:space="preserve">11.0401-Information Science/Studies; 11.0701-Computer Science; 11.1005-Information Technology Project Management; 43.0116-Cyber/Computer Forensics and Counterterrorism; </t>
  </si>
  <si>
    <t>17-1022.00</t>
  </si>
  <si>
    <t>Surveyors</t>
  </si>
  <si>
    <t xml:space="preserve">Administrative and Support and Waste Management and Remediation Services; Construction; Educational Services; Federal, State, and Local Government (excluding state and local schools and hospitals); Management of Companies and Enterprises; Mining, Quarrying, and Oil and Gas Extraction; Professional, Scientific, and Technical Services; Real Estate and Rental and Leasing; Utilities; </t>
  </si>
  <si>
    <t>51-8099.00</t>
  </si>
  <si>
    <t>Plant and System Operators, All Other</t>
  </si>
  <si>
    <t>27-4021.00</t>
  </si>
  <si>
    <t>Photographers</t>
  </si>
  <si>
    <t xml:space="preserve">Accommodation and Food Services; Administrative and Support and Waste Management and Remediation Services; Arts, Entertainment, and Recreation;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Wholesale Trade; </t>
  </si>
  <si>
    <t xml:space="preserve">09.0404-Photojournalism; 50.0101-Visual and Performing Arts, General; 50.0102-Digital Arts; 50.0406-Commercial Photography; 50.0605-Photography; 50.0701-Art/Art Studies, General; </t>
  </si>
  <si>
    <t>29-2054.00</t>
  </si>
  <si>
    <t>Respiratory Therapy Technicians</t>
  </si>
  <si>
    <t xml:space="preserve">Administrative and Support and Waste Management and Remediation Services; Federal, State, and Local Government (excluding state and local schools and hospitals); Health Care and Social Assistance; Real Estate and Rental and Leasing; </t>
  </si>
  <si>
    <t xml:space="preserve">51.0812-Respiratory Therapy Technician/Assistant; 51.0908-Respiratory Care Therapy/Therapist; </t>
  </si>
  <si>
    <t>29-2057.00</t>
  </si>
  <si>
    <t>Ophthalmic Medical Technicians</t>
  </si>
  <si>
    <t xml:space="preserve">Administrative and Support and Waste Management and Remediation Services; Educational Services; Health Care and Social Assistance; Professional, Scientific, and Technical Services; </t>
  </si>
  <si>
    <t xml:space="preserve">51.1802-Optometric Technician/Assistant; 51.1803-Ophthalmic Technician/Technologist; 51.1804-Orthoptics/Orthoptist; </t>
  </si>
  <si>
    <t>Education, Training, and Library</t>
  </si>
  <si>
    <t>25-3099.00</t>
  </si>
  <si>
    <t>Teachers and Instructors, All Other</t>
  </si>
  <si>
    <t>13-1111.00</t>
  </si>
  <si>
    <t>Management Analysts</t>
  </si>
  <si>
    <t xml:space="preserve">52.0101-Business/Commerce, General; 52.0201-Business Administration and Management, General; 52.0213-Organizational Leadership; </t>
  </si>
  <si>
    <t>Dental Laboratory Technicians</t>
  </si>
  <si>
    <t>43-9031.00</t>
  </si>
  <si>
    <t>Desktop Publishers</t>
  </si>
  <si>
    <t xml:space="preserve">Administrative and Support and Waste Management and Remediation Services; Arts, Entertainment, and Recreation;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Wholesale Trade; </t>
  </si>
  <si>
    <t xml:space="preserve">10.0303-Prepress/Desktop Publishing and Digital Imaging Design; </t>
  </si>
  <si>
    <t>Physical Therapist Assistants</t>
  </si>
  <si>
    <t>31-9092.00</t>
  </si>
  <si>
    <t xml:space="preserve">Administrative and Support and Waste Management and Remediation Services; Arts, Entertainment, and Recreation; Educational Services; Federal, State, and Local Government (excluding state and local schools and hospitals); Finance and Insurance; Health Care and Social Assistance; Management of Companies and Enterprises; Other Services (except Public Administration); Professional, Scientific, and Technical Services; Wholesale Trade; </t>
  </si>
  <si>
    <t xml:space="preserve">51.0710-Medical Office Assistant/Specialist; 51.0712-Medical Reception/Receptionist; 51.0713-Medical Insurance Coding Specialist/Coder; 51.0716-Medical Administrative/Executive Assistant and Medical Secretary; 51.0801-Medical/Clinical Assistant; 51.0809-Anesthesiologist Assistant; 51.0813-Chiropractic Assistant/Technician; </t>
  </si>
  <si>
    <t>33-1012.00</t>
  </si>
  <si>
    <t>First-Line Supervisors of Police and Detectives</t>
  </si>
  <si>
    <t xml:space="preserve">03.0208-Natural Resources Law Enforcement and Protective Services; 43.0102-Corrections; 43.0103-Criminal Justice/Law Enforcement Administration; 43.0104-Criminal Justice/Safety Studies; 43.0115-Law Enforcement Record-Keeping and Evidence Management; 43.0119-Critical Incident Response/Special Police Operations; 43.0120-Protective Services Operations; 43.0122-Maritime Law Enforcement; 43.0123-Cultural/Archaelogical Resources Protection; 43.0301-Homeland Security; 43.0302-Crisis/Emergency/Disaster Management; 43.0303-Critical Infrastructure Protection; 43.0304-Terrorism and Counterterrorism Operations; </t>
  </si>
  <si>
    <t>53-2031.00</t>
  </si>
  <si>
    <t>Flight Attendants</t>
  </si>
  <si>
    <t xml:space="preserve">Administrative and Support and Waste Management and Remediation Services; Finance and Insurance; Management of Companies and Enterprises; Mining, Quarrying, and Oil and Gas Extraction; </t>
  </si>
  <si>
    <t xml:space="preserve">49.0106-Airline Flight Attendant; </t>
  </si>
  <si>
    <t>Dental Hygienists</t>
  </si>
  <si>
    <t>Ophthalmic Laboratory Technicians</t>
  </si>
  <si>
    <t>29-2099.07</t>
  </si>
  <si>
    <t>Surgical Assistants</t>
  </si>
  <si>
    <t xml:space="preserve">Administrative and Support and Waste Management and Remediation Services; Educational Services; Federal, State, and Local Government (excluding state and local schools and hospitals); Finance and Insurance; Health Care and Social Assistance; Management of Companies and Enterprises; Professional, Scientific, and Technical Services; Real Estate and Rental and Leasing; Wholesale Trade; </t>
  </si>
  <si>
    <t>51-1011.00</t>
  </si>
  <si>
    <t>First-Line Supervisors of Production and Operating Workers</t>
  </si>
  <si>
    <t>55-2011.00</t>
  </si>
  <si>
    <t>First-Line Supervisors of Air Crew Members</t>
  </si>
  <si>
    <t>39-4021.00</t>
  </si>
  <si>
    <t>Funeral Attendants</t>
  </si>
  <si>
    <t xml:space="preserve">Administrative and Support and Waste Management and Remediation Services; Other Services (except Public Administration); </t>
  </si>
  <si>
    <t>27-2012.03</t>
  </si>
  <si>
    <t>Program Directors</t>
  </si>
  <si>
    <t xml:space="preserve">09.0701-Radio and Television; 50.0501-Drama and Dramatics/Theatre Arts, General; 50.0507-Directing and Theatrical Production; 50.0601-Film/Cinema/Video Studies; </t>
  </si>
  <si>
    <t>13-1041.03</t>
  </si>
  <si>
    <t>Equal Opportunity Representatives and Officers</t>
  </si>
  <si>
    <t>33-9032.00</t>
  </si>
  <si>
    <t>Security Guards</t>
  </si>
  <si>
    <t>Occupational Therapy Assistants</t>
  </si>
  <si>
    <t>Cardiovascular Technologists and Technicians</t>
  </si>
  <si>
    <t>Histotechnologists and Histologic Technicians</t>
  </si>
  <si>
    <t>27-2041.01</t>
  </si>
  <si>
    <t>Music Directors</t>
  </si>
  <si>
    <t xml:space="preserve">39.0501-Religious/Sacred Music; 50.0509-Musical Theatre; 50.0903-Music Performance, General; 50.0905-Musicology and Ethnomusicology; 50.0906-Conducting; 50.0908-Voice and Opera; 50.0913-Music Technology; 50.0999-Music, Other; 50.1003-Music Management; </t>
  </si>
  <si>
    <t>53-4011.00</t>
  </si>
  <si>
    <t>Locomotive Engineers</t>
  </si>
  <si>
    <t xml:space="preserve">Federal, State, and Local Government (excluding state and local schools and hospitals); </t>
  </si>
  <si>
    <t>21-1029.00</t>
  </si>
  <si>
    <t>Social Workers, All Other</t>
  </si>
  <si>
    <t xml:space="preserve">Administrative and Support and Waste Management and Remediation Services; Educational Services; Federal, State, and Local Government (excluding state and local schools and hospitals); Finance and Insurance; Health Care and Social Assistance; Management of Companies and Enterprises; Other Services (except Public Administration); Professional, Scientific, and Technical Services; Real Estate and Rental and Leasing; </t>
  </si>
  <si>
    <t xml:space="preserve">44.0701-Social Work; 44.0799-Social Work, Other; </t>
  </si>
  <si>
    <t>Neurodiagnostic Technologists</t>
  </si>
  <si>
    <t>Nuclear Medicine Technologists</t>
  </si>
  <si>
    <t>49-3043.00</t>
  </si>
  <si>
    <t>Rail Car Repairers</t>
  </si>
  <si>
    <t xml:space="preserve">Administrative and Support and Waste Management and Remediation Services; Federal, State, and Local Government (excluding state and local schools and hospitals); Management of Companies and Enterprises; Other Services (except Public Administration); Wholesale Trade; </t>
  </si>
  <si>
    <t xml:space="preserve">47.0302-Heavy Equipment Maintenance Technology/Technician; </t>
  </si>
  <si>
    <t>47-4061.00</t>
  </si>
  <si>
    <t>Rail-Track Laying and Maintenance Equipment Operators</t>
  </si>
  <si>
    <t xml:space="preserve">Construction; Federal, State, and Local Government (excluding state and local schools and hospitals); Mining, Quarrying, and Oil and Gas Extraction; </t>
  </si>
  <si>
    <t>47-5051.00</t>
  </si>
  <si>
    <t>Rock Splitters, Quarry</t>
  </si>
  <si>
    <t xml:space="preserve">Construction; Mining, Quarrying, and Oil and Gas Extraction; Wholesale Trade; </t>
  </si>
  <si>
    <t>39-9041.00</t>
  </si>
  <si>
    <t>Residential Advisors</t>
  </si>
  <si>
    <t xml:space="preserve">Accommodation and Food Services; Administrative and Support and Waste Management and Remediation Services; Educational Services; Federal, State, and Local Government (excluding state and local schools and hospitals); Health Care and Social Assistance; Management of Companies and Enterprises; Other Services (except Public Administration); Real Estate and Rental and Leasing; </t>
  </si>
  <si>
    <t>21-2021.00</t>
  </si>
  <si>
    <t>Directors, Religious Activities and Education</t>
  </si>
  <si>
    <t xml:space="preserve">Arts, Entertainment, and Recreation; Educational Services; Federal, State, and Local Government (excluding state and local schools and hospitals); Health Care and Social Assistance; Management of Companies and Enterprises; Other Services (except Public Administration); </t>
  </si>
  <si>
    <t xml:space="preserve">39.0201-Bible/Biblical Studies; 39.0301-Missions/Missionary Studies and Missiology; 39.0401-Religious Education; 39.0702-Youth Ministry; 39.0704-Women's Ministry; 39.0705-Lay Ministry; </t>
  </si>
  <si>
    <t>13-1023.00</t>
  </si>
  <si>
    <t>Purchasing Agents, Except Wholesale, Retail, and Farm Products</t>
  </si>
  <si>
    <t xml:space="preserve">52.1801-Sales, Distribution, and Marketing Operations, General; 52.1899-General Merchandising, Sales, and Related Marketing Operations, Other; </t>
  </si>
  <si>
    <t>29-9011.00</t>
  </si>
  <si>
    <t>Occupational Health and Safety Specialists</t>
  </si>
  <si>
    <t xml:space="preserve">15.0701-Occupational Safety and Health Technology/Technician; 15.0703-Industrial Safety Technology/Technician; 51.2202-Environmental Health; 51.2206-Occupational Health and Industrial Hygiene; </t>
  </si>
  <si>
    <t>39-1021.00</t>
  </si>
  <si>
    <t>First-Line Supervisors of Personal Service Workers</t>
  </si>
  <si>
    <t xml:space="preserve">Accommodation and Food Services; Administrative and Support and Waste Management and Remediation Services; Agriculture, Forestry, Fishing and Hunting; Arts, Entertainment, and Recreation; Construction; Educational Services; Federal, State, and Local Government (excluding state and local schools and hospitals); Health Care and Social Assistance; Information; Management of Companies and Enterprises; Other Services (except Public Administration); Professional, Scientific, and Technical Services; Real Estate and Rental and Leasing; Wholesale Trade; </t>
  </si>
  <si>
    <t xml:space="preserve">12.0412-Salon/Beauty Salon Management/Manager; </t>
  </si>
  <si>
    <t>Building and Grounds Cleaning and Maintenance</t>
  </si>
  <si>
    <t>37-1011.00</t>
  </si>
  <si>
    <t>First-Line Supervisors of Housekeeping and Janitorial Workers</t>
  </si>
  <si>
    <t xml:space="preserve">Accommodation and Food Services; Administrative and Support and Waste Management and Remediation Services; Arts, Entertainment, and Recreation; Construction;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Wholesale Trade; </t>
  </si>
  <si>
    <t>33-1021.01</t>
  </si>
  <si>
    <t>Municipal Fire Fighting and Prevention Supervisors</t>
  </si>
  <si>
    <t xml:space="preserve">Administrative and Support and Waste Management and Remediation Services; Educational Services; Federal, State, and Local Government (excluding state and local schools and hospitals); Health Care and Social Assistance; Professional, Scientific, and Technical Services; </t>
  </si>
  <si>
    <t xml:space="preserve">43.0201-Fire Prevention and Safety Technology/Technician; 43.0202-Fire Services Administration; 43.0203-Fire Science/Fire-fighting; 43.0299-Fire Protection, Other; </t>
  </si>
  <si>
    <t>19-3093.00</t>
  </si>
  <si>
    <t>Historians</t>
  </si>
  <si>
    <t>Job Zone Five: Extensive Preparation Needed</t>
  </si>
  <si>
    <t xml:space="preserve">Arts, Entertainment, and Recreation; Educational Services; Federal, State, and Local Government (excluding state and local schools and hospitals); Other Services (except Public Administration); Professional, Scientific, and Technical Services; </t>
  </si>
  <si>
    <t xml:space="preserve">04.0801-Architectural History and Criticism, General; 30.1201-Historic Preservation and Conservation; 30.1202-Cultural Resource Management and Policy Analysis; 30.1299-Historic Preservation and Conservation, Other; 30.1301-Medieval and Renaissance Studies; 30.2101-Holocaust and Related Studies; 30.2201-Ancient Studies/Civilization; 30.2202-Classical, Ancient Mediterranean and Near Eastern Studies and Archaeology; 30.2901-Maritime Studies; 54.0101-History, General; 54.0102-American History (United States); 54.0103-European History; 54.0104-History and Philosophy of Science and Technology; 54.0105-Public/Applied History; 54.0106-Asian History; 54.0107-Canadian History; 54.0108-Military History; 54.0199-History, Other; </t>
  </si>
  <si>
    <t>43.0107-Criminal Justice/Police Science</t>
  </si>
  <si>
    <t xml:space="preserve"> </t>
  </si>
  <si>
    <t>01.0205-Agricultural Mechanics and Equipment/Machine Technology</t>
  </si>
  <si>
    <t xml:space="preserve"> 47.0607-Airframe Mechanics and Aircraft Maintenance Technology/Technician</t>
  </si>
  <si>
    <t xml:space="preserve"> 47.0608-Aircraft Powerplant Technology/Technician</t>
  </si>
  <si>
    <t>28.0605-Weapons of Mass Destruction</t>
  </si>
  <si>
    <t xml:space="preserve"> 29.0407-Missile and Space Systems Technology</t>
  </si>
  <si>
    <t xml:space="preserve"> 29.0408-Munitions Systems/Ordinance Technology</t>
  </si>
  <si>
    <t>49.0205-Truck and Bus Driver/Commercial Vehicle Operator and Instructor</t>
  </si>
  <si>
    <t>15.0803-Automotive Engineering Technology/Technician</t>
  </si>
  <si>
    <t xml:space="preserve"> 47.0600-Vehicle Maintenance and Repair Technologies, General</t>
  </si>
  <si>
    <t xml:space="preserve"> 47.0604-Automobile/Automotive Mechanics Technology/Technician</t>
  </si>
  <si>
    <t xml:space="preserve"> 47.0613-Medium/Heavy Vehicle and Truck Technology/Technician</t>
  </si>
  <si>
    <t xml:space="preserve"> 47.0617-High Performance and Custom Engine Technician/Mechanic</t>
  </si>
  <si>
    <t>12.0500-Cooking and Related Culinary Arts, General</t>
  </si>
  <si>
    <t xml:space="preserve"> 12.0505-Food Preparation/Professional Cooking/Kitchen Assistant</t>
  </si>
  <si>
    <t xml:space="preserve"> 12.0508-Institutional Food Workers</t>
  </si>
  <si>
    <t xml:space="preserve"> 19.0505-Foodservice Systems Administration/Management</t>
  </si>
  <si>
    <t>47.0609-Avionics Maintenance Technology/Technician</t>
  </si>
  <si>
    <t>46.0505-Blasting/Blaster</t>
  </si>
  <si>
    <t>28.0599-Military Science and Operational Studies, Other</t>
  </si>
  <si>
    <t>46.0401-Building/Property Maintenance</t>
  </si>
  <si>
    <t>47.0103-Communications Systems Installation and Repair Technology</t>
  </si>
  <si>
    <t>47.0104-Computer Installation and Repair Technology/Technician</t>
  </si>
  <si>
    <t xml:space="preserve"> 47.0105-Industrial Electronics Technology/Technician</t>
  </si>
  <si>
    <t>11.0301-Data Processing and Data Processing Technology/Technician</t>
  </si>
  <si>
    <t>29.0204-Command &amp;amp</t>
  </si>
  <si>
    <t xml:space="preserve"> Control (C3, C4I) Systems and Operations</t>
  </si>
  <si>
    <t xml:space="preserve"> 29.0205-Information Operations/Joint Information Operations</t>
  </si>
  <si>
    <t xml:space="preserve"> 29.0206-Information/Psychological Warfare and Military Media Relations</t>
  </si>
  <si>
    <t xml:space="preserve"> 29.0207-Cyber/Electronic Operations and Warfare</t>
  </si>
  <si>
    <t xml:space="preserve"> 29.0299-Intelligence, Command Control and Information Operations, Other</t>
  </si>
  <si>
    <t xml:space="preserve"> 29.0405-Joint Command/Task Force (C3, C4I) Systems</t>
  </si>
  <si>
    <t xml:space="preserve"> 29.0406-Military Information Systems Technology</t>
  </si>
  <si>
    <t>46.0201-Carpentry/Carpenter</t>
  </si>
  <si>
    <t>52.0408-General Office Occupations and Clerical Services</t>
  </si>
  <si>
    <t>11.0101-Computer and Information Sciences, General</t>
  </si>
  <si>
    <t xml:space="preserve"> 11.1001-Network and System Administration/Administrator</t>
  </si>
  <si>
    <t xml:space="preserve"> 11.1003-Computer and Information Systems Security/Information Assurance</t>
  </si>
  <si>
    <t>03.0208-Natural Resources Law Enforcement and Protective Services</t>
  </si>
  <si>
    <t xml:space="preserve"> 43.0203-Fire Science/Fire-fighting</t>
  </si>
  <si>
    <t>47.0605-Diesel Mechanics Technology/Technician</t>
  </si>
  <si>
    <t>46.0301-Electrical and Power Transmission Installation/Installer, General</t>
  </si>
  <si>
    <t xml:space="preserve"> 46.0303-Lineworker</t>
  </si>
  <si>
    <t xml:space="preserve"> 47.0618-Recreation Vehicle (RV) Service Technician</t>
  </si>
  <si>
    <t xml:space="preserve"> 52.0205-Operations Management and Supervision</t>
  </si>
  <si>
    <t xml:space="preserve"> 52.0410-Traffic, Customs, and Transportation Clerk/Technician</t>
  </si>
  <si>
    <t>15.0508-Hazardous Materials Management and Waste Technology/Technician</t>
  </si>
  <si>
    <t>05.0211-Deaf Studies</t>
  </si>
  <si>
    <t xml:space="preserve"> 13.1003-Education/Teaching of Individuals with Hearing Impairments Including Deafness</t>
  </si>
  <si>
    <t xml:space="preserve"> 16.0101-Foreign Languages and Literatures, General</t>
  </si>
  <si>
    <t xml:space="preserve"> 16.0102-Linguistics</t>
  </si>
  <si>
    <t xml:space="preserve"> 16.0103-Language Interpretation and Translation</t>
  </si>
  <si>
    <t xml:space="preserve"> 16.0105-Applied Linguistics</t>
  </si>
  <si>
    <t xml:space="preserve"> 16.0201-African Languages, Literatures, and Linguistics</t>
  </si>
  <si>
    <t xml:space="preserve"> 16.0300-East Asian Languages, Literatures, and Linguistics, General</t>
  </si>
  <si>
    <t xml:space="preserve"> 16.0301-Chinese Language and Literature</t>
  </si>
  <si>
    <t xml:space="preserve"> 16.0302-Japanese Language and Literature</t>
  </si>
  <si>
    <t xml:space="preserve"> 16.0303-Korean Language and Literature</t>
  </si>
  <si>
    <t xml:space="preserve"> 16.0304-Tibetan Language and Literature</t>
  </si>
  <si>
    <t xml:space="preserve"> 16.0399-East Asian Languages, Literatures, and Linguistics, Other</t>
  </si>
  <si>
    <t xml:space="preserve"> 16.0400-Slavic Languages, Literatures, and Linguistics, General</t>
  </si>
  <si>
    <t xml:space="preserve"> 16.0401-Baltic Languages, Literatures, and Linguistics</t>
  </si>
  <si>
    <t xml:space="preserve"> 16.0402-Russian Language and Literature</t>
  </si>
  <si>
    <t xml:space="preserve"> 16.0404-Albanian Language and Literature</t>
  </si>
  <si>
    <t xml:space="preserve"> 16.0405-Bulgarian Language and Literature</t>
  </si>
  <si>
    <t xml:space="preserve"> 16.0406-Czech Language and Literature</t>
  </si>
  <si>
    <t xml:space="preserve"> 16.0407-Polish Language and Literature</t>
  </si>
  <si>
    <t xml:space="preserve"> 16.0408-Bosnian, Serbian, and Croatian Languages and Literatures</t>
  </si>
  <si>
    <t xml:space="preserve"> 16.0409-Slovak Language and Literature</t>
  </si>
  <si>
    <t xml:space="preserve"> 16.0410-Ukrainian Language and Literature</t>
  </si>
  <si>
    <t xml:space="preserve"> 16.0499-Slavic, Baltic, and Albanian Languages, Literatures, and Linguistics, Other</t>
  </si>
  <si>
    <t xml:space="preserve"> 16.0500-Germanic Languages, Literatures, and Linguistics, General</t>
  </si>
  <si>
    <t xml:space="preserve"> 16.0501-German Language and Literature</t>
  </si>
  <si>
    <t xml:space="preserve"> 16.0502-Scandinavian Languages, Literatures, and Linguistics</t>
  </si>
  <si>
    <t xml:space="preserve"> 16.0503-Danish Language and Literature</t>
  </si>
  <si>
    <t xml:space="preserve"> 16.0504-Dutch/Flemish Language and Literature</t>
  </si>
  <si>
    <t xml:space="preserve"> 16.0505-Norwegian Language and Literature</t>
  </si>
  <si>
    <t xml:space="preserve"> 16.0506-Swedish Language and Literature</t>
  </si>
  <si>
    <t xml:space="preserve"> 16.0599-Germanic Languages, Literatures, and Linguistics, Other</t>
  </si>
  <si>
    <t xml:space="preserve"> 16.0601-Modern Greek Language and Literature</t>
  </si>
  <si>
    <t xml:space="preserve"> 16.0700-South Asian Languages, Literatures, and Linguistics, General</t>
  </si>
  <si>
    <t xml:space="preserve"> 16.0701-Hindi Language and Literature</t>
  </si>
  <si>
    <t xml:space="preserve"> 16.0702-Sanskrit and Classical Indian Languages, Literatures, and Linguistics</t>
  </si>
  <si>
    <t xml:space="preserve"> 16.0704-Bengali Language and Literature</t>
  </si>
  <si>
    <t xml:space="preserve"> 16.0705-Punjabi Language and Literature</t>
  </si>
  <si>
    <t xml:space="preserve"> 16.0706-Tamil Language and Literature</t>
  </si>
  <si>
    <t xml:space="preserve"> 16.0707-Urdu Language and Literature</t>
  </si>
  <si>
    <t xml:space="preserve"> 16.0799-South Asian Languages, Literatures, and Linguistics, Other</t>
  </si>
  <si>
    <t xml:space="preserve"> 16.0801-Iranian Languages, Literatures, and Linguistics</t>
  </si>
  <si>
    <t xml:space="preserve"> 16.0900-Romance Languages, Literatures, and Linguistics, General</t>
  </si>
  <si>
    <t xml:space="preserve"> 16.0901-French Language and Literature</t>
  </si>
  <si>
    <t xml:space="preserve"> 16.0902-Italian Language and Literature</t>
  </si>
  <si>
    <t xml:space="preserve"> 16.0904-Portuguese Language and Literature</t>
  </si>
  <si>
    <t xml:space="preserve"> 16.0905-Spanish Language and Literature</t>
  </si>
  <si>
    <t xml:space="preserve"> 16.0906-Romanian Language and Literature</t>
  </si>
  <si>
    <t xml:space="preserve"> 16.0907-Catalan Language and Literature</t>
  </si>
  <si>
    <t xml:space="preserve"> 16.0908-Hispanic and Latin American Languages, Literatures, and Linguistics, General</t>
  </si>
  <si>
    <t xml:space="preserve"> 16.0999-Romance Languages, Literatures, and Linguistics, Other</t>
  </si>
  <si>
    <t xml:space="preserve"> 16.1001-American Indian/Native American Languages, Literatures, and Linguistics</t>
  </si>
  <si>
    <t xml:space="preserve"> 16.1100-Middle/Near Eastern and Semitic Languages, Literatures, and Linguistics, General</t>
  </si>
  <si>
    <t xml:space="preserve"> 16.1101-Arabic Language and Literature</t>
  </si>
  <si>
    <t xml:space="preserve"> 16.1102-Hebrew Language and Literature</t>
  </si>
  <si>
    <t xml:space="preserve"> 16.1103-Ancient Near Eastern and Biblical Languages, Literatures, and Linguistics</t>
  </si>
  <si>
    <t xml:space="preserve"> 16.1199-Middle/Near Eastern and Semitic Languages, Literatures, and Linguistics, Other</t>
  </si>
  <si>
    <t xml:space="preserve"> 16.1200-Classics and Classical Languages, Literatures, and Linguistics, General</t>
  </si>
  <si>
    <t xml:space="preserve"> 16.1202-Ancient/Classical Greek Language and Literature</t>
  </si>
  <si>
    <t xml:space="preserve"> 16.1203-Latin Language and Literature</t>
  </si>
  <si>
    <t xml:space="preserve"> 16.1299-Classics and Classical Languages, Literatures, and Linguistics, Other</t>
  </si>
  <si>
    <t xml:space="preserve"> 16.1301-Celtic Languages, Literatures, and Linguistics</t>
  </si>
  <si>
    <t xml:space="preserve"> 16.1400-Southeast Asian Languages, Literatures, and Linguistics, General</t>
  </si>
  <si>
    <t xml:space="preserve"> 16.1401-Australian/Oceanic/Pacific Languages, Literatures, and Linguistics</t>
  </si>
  <si>
    <t xml:space="preserve"> 16.1402-Indonesian/Malay Languages and Literatures</t>
  </si>
  <si>
    <t xml:space="preserve"> 16.1403-Burmese Language and Literature</t>
  </si>
  <si>
    <t xml:space="preserve"> 16.1404-Filipino/Tagalog Language and Literature</t>
  </si>
  <si>
    <t xml:space="preserve"> 16.1405-Khmer/Cambodian Language and Literature</t>
  </si>
  <si>
    <t xml:space="preserve"> 16.1406-Lao Language and Literature</t>
  </si>
  <si>
    <t xml:space="preserve"> 16.1407-Thai Language and Literature</t>
  </si>
  <si>
    <t xml:space="preserve"> 16.1408-Vietnamese Language and Literature</t>
  </si>
  <si>
    <t xml:space="preserve"> 16.1499-Southeast Asian and Australasian/Pacific Languages, Literatures, and Linguistics, Other</t>
  </si>
  <si>
    <t xml:space="preserve"> 16.1501-Turkish Language and Literature</t>
  </si>
  <si>
    <t xml:space="preserve"> 16.1502-Uralic Languages, Literatures, and Linguistics</t>
  </si>
  <si>
    <t xml:space="preserve"> 16.1503-Hungarian/Magyar Language and Literature</t>
  </si>
  <si>
    <t xml:space="preserve"> 16.1504-Mongolian Language and Literature</t>
  </si>
  <si>
    <t xml:space="preserve"> 16.1599-Turkic, Uralic-Altaic, Caucasian, and Central Asian Languages, Literatures, and Linguistics, Other</t>
  </si>
  <si>
    <t xml:space="preserve"> 16.1601-American Sign Language (ASL)</t>
  </si>
  <si>
    <t xml:space="preserve"> 16.1602-Linguistics of ASL and Other Sign Languages</t>
  </si>
  <si>
    <t xml:space="preserve"> 16.1603-Sign Language Interpretation and Translation</t>
  </si>
  <si>
    <t xml:space="preserve"> 16.1699-American Sign Language, Other</t>
  </si>
  <si>
    <t xml:space="preserve"> 16.9999-Foreign Languages, Literatures, and Linguistics, Other</t>
  </si>
  <si>
    <t>46.0000-Construction Trades, General</t>
  </si>
  <si>
    <t xml:space="preserve"> 46.0101-Mason/Masonry</t>
  </si>
  <si>
    <t xml:space="preserve"> 46.0201-Carpentry/Carpenter</t>
  </si>
  <si>
    <t xml:space="preserve"> 46.0302-Electrician</t>
  </si>
  <si>
    <t xml:space="preserve"> 46.0401-Building/Property Maintenance</t>
  </si>
  <si>
    <t xml:space="preserve"> 46.0402-Concrete Finishing/Concrete Finisher</t>
  </si>
  <si>
    <t xml:space="preserve"> 46.0403-Building/Home/Construction Inspection/Inspector</t>
  </si>
  <si>
    <t xml:space="preserve"> 46.0404-Drywall Installation/Drywaller</t>
  </si>
  <si>
    <t xml:space="preserve"> 46.0406-Glazier</t>
  </si>
  <si>
    <t xml:space="preserve"> 46.0408-Painting/Painter and Wall Coverer</t>
  </si>
  <si>
    <t xml:space="preserve"> 46.0410-Roofer</t>
  </si>
  <si>
    <t xml:space="preserve"> 46.0412-Building/Construction Site Management/Manager</t>
  </si>
  <si>
    <t xml:space="preserve"> 46.0413-Carpet, Floor, and Tile Worker</t>
  </si>
  <si>
    <t xml:space="preserve"> 46.0414-Insulator</t>
  </si>
  <si>
    <t xml:space="preserve"> 46.0415-Building Construction Technology</t>
  </si>
  <si>
    <t xml:space="preserve"> 46.0502-Pipefitting/Pipefitter and Sprinkler Fitter</t>
  </si>
  <si>
    <t xml:space="preserve"> 46.0503-Plumbing Technology/Plumber</t>
  </si>
  <si>
    <t xml:space="preserve"> 46.0504-Well Drilling/Driller</t>
  </si>
  <si>
    <t xml:space="preserve"> 46.0505-Blasting/Blaster</t>
  </si>
  <si>
    <t>49.0303-Commercial Fishing</t>
  </si>
  <si>
    <t xml:space="preserve"> 49.0309-Marine Science/Merchant Marine Officer</t>
  </si>
  <si>
    <t xml:space="preserve"> 47.0302-Heavy Equipment Maintenance Technology/Technician</t>
  </si>
  <si>
    <t>47.0101-Electrical/Electronics Equipment Installation and Repair, General</t>
  </si>
  <si>
    <t>15.0501-Heating, Ventilation, Air Conditioning and Refrigeration Engineering Technology/Technician</t>
  </si>
  <si>
    <t xml:space="preserve"> 47.0201-Heating, Air Conditioning, Ventilation and Refrigeration Maintenance Technology/Technician</t>
  </si>
  <si>
    <t>52.0409-Parts, Warehousing, and Inventory Management Operations</t>
  </si>
  <si>
    <t>15.0506-Water Quality and Wastewater Treatment Management and Recycling Technology/Technician</t>
  </si>
  <si>
    <t>49.0105-Air Traffic Controller</t>
  </si>
  <si>
    <t>29.0303-Engineering Acoustics</t>
  </si>
  <si>
    <t xml:space="preserve"> 29.0306-Operational Oceanography</t>
  </si>
  <si>
    <t xml:space="preserve"> 29.0307-Undersea Warfare</t>
  </si>
  <si>
    <t xml:space="preserve"> 29.0409-Radar Communications and Systems Technology</t>
  </si>
  <si>
    <t>49.0202-Construction/Heavy Equipment/Earthmoving Equipment Operation</t>
  </si>
  <si>
    <t xml:space="preserve"> 49.0206-Mobil Crane Operation/Operator</t>
  </si>
  <si>
    <t>46.0302-Electrician</t>
  </si>
  <si>
    <t>52.1001-Human Resources Management/Personnel Administration, General</t>
  </si>
  <si>
    <t xml:space="preserve"> 52.1003-Organizational Behavior Studies</t>
  </si>
  <si>
    <t xml:space="preserve"> 52.1099-Human Resources Management and Services, Other</t>
  </si>
  <si>
    <t>15.1102-Surveying Technology/Surveying</t>
  </si>
  <si>
    <t xml:space="preserve"> 45.0702-Geographic Information Science and Cartography</t>
  </si>
  <si>
    <t>28.0506-Special, Irregular and Counterterrorist Operations</t>
  </si>
  <si>
    <t xml:space="preserve"> 29.0404-Explosive Ordinance/Bomb Disposal</t>
  </si>
  <si>
    <t xml:space="preserve"> 43.0304-Terrorism and Counterterrorism Operations</t>
  </si>
  <si>
    <t>47.0102-Business Machine Repair</t>
  </si>
  <si>
    <t xml:space="preserve"> 47.0104-Computer Installation and Repair Technology/Technician</t>
  </si>
  <si>
    <t>49.0309-Marine Science/Merchant Marine Officer</t>
  </si>
  <si>
    <t>22.0302-Legal Assistant/Paralegal</t>
  </si>
  <si>
    <t>43.0102-Corrections</t>
  </si>
  <si>
    <t xml:space="preserve"> 43.0110-Juvenile Corrections</t>
  </si>
  <si>
    <t xml:space="preserve"> 43.0199-Corrections and Criminal Justice, Other</t>
  </si>
  <si>
    <t>39.0699-Theological and Ministerial Studies, Other</t>
  </si>
  <si>
    <t xml:space="preserve"> 39.0701-Pastoral Studies/Counseling</t>
  </si>
  <si>
    <t xml:space="preserve"> 39.0704-Women's Ministry</t>
  </si>
  <si>
    <t xml:space="preserve"> 39.0705-Lay Ministry</t>
  </si>
  <si>
    <t>48.0501-Machine Tool Technology/Machinist</t>
  </si>
  <si>
    <t xml:space="preserve"> 48.0503-Machine Shop Technology/Assistant</t>
  </si>
  <si>
    <t xml:space="preserve"> 11.0103-Information Technology</t>
  </si>
  <si>
    <t xml:space="preserve"> 14.0901-Computer Engineering, General</t>
  </si>
  <si>
    <t xml:space="preserve"> 14.0999-Computer Engineering, Other</t>
  </si>
  <si>
    <t>52.0401-Administrative Assistant and Secretarial Science, General</t>
  </si>
  <si>
    <t xml:space="preserve"> 52.0402-Executive Assistant/Executive Secretary</t>
  </si>
  <si>
    <t>50.0509-Musical Theatre</t>
  </si>
  <si>
    <t xml:space="preserve"> 50.0901-Music, General</t>
  </si>
  <si>
    <t xml:space="preserve"> 50.0903-Music Performance, General</t>
  </si>
  <si>
    <t xml:space="preserve"> 50.0907-Keyboard Instruments</t>
  </si>
  <si>
    <t xml:space="preserve"> 50.0910-Jazz/Jazz Studies</t>
  </si>
  <si>
    <t xml:space="preserve"> 50.0911-Stringed Instruments</t>
  </si>
  <si>
    <t xml:space="preserve"> 50.0912-Music Pedagogy</t>
  </si>
  <si>
    <t xml:space="preserve"> 50.0914-Brass Instruments</t>
  </si>
  <si>
    <t xml:space="preserve"> 50.0915-Woodwind Instruments</t>
  </si>
  <si>
    <t xml:space="preserve"> 50.0916-Percussion Instruments</t>
  </si>
  <si>
    <t xml:space="preserve"> 50.0999-Music, Other</t>
  </si>
  <si>
    <t>52.0302-Accounting Technology/Technician and Bookkeeping</t>
  </si>
  <si>
    <t>15.0404-Instrumentation Technology/Technician</t>
  </si>
  <si>
    <t xml:space="preserve"> 47.0499-Precision Systems Maintenance and Repair Technologies, Other</t>
  </si>
  <si>
    <t>47.0303-Industrial Mechanics and Maintenance Technology</t>
  </si>
  <si>
    <t>49.0101-Aeronautics/Aviation/Aerospace Science and Technology, General</t>
  </si>
  <si>
    <t xml:space="preserve"> 49.0104-Aviation/Airway Management and Operations</t>
  </si>
  <si>
    <t xml:space="preserve"> 52.0101-Business/Commerce, General</t>
  </si>
  <si>
    <t xml:space="preserve"> 52.0201-Business Administration and Management, General</t>
  </si>
  <si>
    <t xml:space="preserve"> 52.0203-Logistics, Materials, and Supply Chain Management</t>
  </si>
  <si>
    <t xml:space="preserve"> 52.0209-Transportation/Mobility Management</t>
  </si>
  <si>
    <t>11.0103-Information Technology</t>
  </si>
  <si>
    <t xml:space="preserve"> 11.0701-Computer Science</t>
  </si>
  <si>
    <t xml:space="preserve"> 11.0901-Computer Systems Networking and Telecommunications</t>
  </si>
  <si>
    <t xml:space="preserve"> 11.1002-System, Networking, and LAN/WAN Management/Manager</t>
  </si>
  <si>
    <t xml:space="preserve"> 11.1005-Information Technology Project Management</t>
  </si>
  <si>
    <t xml:space="preserve"> 43.0116-Cyber/Computer Forensics and Counterterrorism</t>
  </si>
  <si>
    <t>15.0403-Electromechanical Technology/Electromechanical Engineering Technology</t>
  </si>
  <si>
    <t xml:space="preserve"> 15.0404-Instrumentation Technology/Technician</t>
  </si>
  <si>
    <t xml:space="preserve"> 15.0405-Robotics Technology/Technician</t>
  </si>
  <si>
    <t xml:space="preserve"> 15.0406-Automation Engineer Technology/Technician</t>
  </si>
  <si>
    <t xml:space="preserve"> 15.0499-Electromechanical and Instrumentation and Maintenance Technologies/Technicians, Other</t>
  </si>
  <si>
    <t>09.0100-Communication, General</t>
  </si>
  <si>
    <t xml:space="preserve"> 09.0101-Speech Communication and Rhetoric</t>
  </si>
  <si>
    <t xml:space="preserve"> 09.0900-Public Relations, Advertising, and Applied Communication</t>
  </si>
  <si>
    <t xml:space="preserve"> 09.0902-Public Relations/Image Management</t>
  </si>
  <si>
    <t xml:space="preserve"> 09.0904-Political Communication</t>
  </si>
  <si>
    <t xml:space="preserve"> 09.0905-Health Communication</t>
  </si>
  <si>
    <t xml:space="preserve"> 09.0906-Sports Communication</t>
  </si>
  <si>
    <t xml:space="preserve"> 09.0907-International and Intercultural Communication</t>
  </si>
  <si>
    <t xml:space="preserve"> 19.0202-Family and Consumer Sciences/Human Sciences Communication</t>
  </si>
  <si>
    <t>52.0205-Operations Management and Supervision</t>
  </si>
  <si>
    <t>47.0604-Automobile/Automotive Mechanics Technology/Technician</t>
  </si>
  <si>
    <t xml:space="preserve"> 52.1002-Labor and Industrial Relations</t>
  </si>
  <si>
    <t>51.0802-Clinical/Medical Laboratory Assistant</t>
  </si>
  <si>
    <t xml:space="preserve"> 51.1001-Blood Bank Technology Specialist</t>
  </si>
  <si>
    <t xml:space="preserve"> 51.1003-Hematology Technology/Technician</t>
  </si>
  <si>
    <t xml:space="preserve"> 51.1004-Clinical/Medical Laboratory Technician</t>
  </si>
  <si>
    <t xml:space="preserve"> 51.1008-Histologic Technician</t>
  </si>
  <si>
    <t xml:space="preserve"> 51.1099-Clinical/Medical Laboratory Science and Allied Professions, Other</t>
  </si>
  <si>
    <t>15.0201-Civil Engineering Technology/Technician</t>
  </si>
  <si>
    <t xml:space="preserve"> 15.1001-Construction Engineering Technology/Technician</t>
  </si>
  <si>
    <t>46.0503-Plumbing Technology/Plumber</t>
  </si>
  <si>
    <t xml:space="preserve"> 46.0599-Plumbing and Related Water Supply Services, Other</t>
  </si>
  <si>
    <t>51.1502-Psychiatric/Mental Health Services Technician</t>
  </si>
  <si>
    <t xml:space="preserve"> 43.0114-Law Enforcement Investigation and Interviewing</t>
  </si>
  <si>
    <t xml:space="preserve"> 43.0117-Financial Forensics and Fraud Investigation</t>
  </si>
  <si>
    <t xml:space="preserve"> 43.0118-Law Enforcement Intelligence Analysis</t>
  </si>
  <si>
    <t xml:space="preserve"> 43.0121-Suspension and Debarment Investigation</t>
  </si>
  <si>
    <t>46.0411-Metal Building Assembly/Assembler</t>
  </si>
  <si>
    <t>49.0208-Railroad and Railway Transportation</t>
  </si>
  <si>
    <t xml:space="preserve"> 09.0402-Broadcast Journalism</t>
  </si>
  <si>
    <t xml:space="preserve"> 09.0701-Radio and Television</t>
  </si>
  <si>
    <t>10.0202-Radio and Television Broadcasting Technology/Technician</t>
  </si>
  <si>
    <t xml:space="preserve"> 10.0299-Audiovisual Communications Technologies/Technicians, Other</t>
  </si>
  <si>
    <t xml:space="preserve"> 50.0602-Cinematography and Film/Video Production</t>
  </si>
  <si>
    <t xml:space="preserve"> 50.0607-Documentary Production</t>
  </si>
  <si>
    <t>15.0304-Laser and Optical Technology/Technician</t>
  </si>
  <si>
    <t xml:space="preserve"> 52.1005-Human Resources Development</t>
  </si>
  <si>
    <t>49.0304-Diver, Professional and Instructor</t>
  </si>
  <si>
    <t>01.0802-Agricultural Communication/Journalism</t>
  </si>
  <si>
    <t xml:space="preserve"> 09.0100-Communication, General</t>
  </si>
  <si>
    <t xml:space="preserve"> 09.0102-Mass Communication/Media Studies</t>
  </si>
  <si>
    <t xml:space="preserve"> 09.0401-Journalism</t>
  </si>
  <si>
    <t xml:space="preserve"> 09.0404-Photojournalism</t>
  </si>
  <si>
    <t xml:space="preserve"> 09.0499-Journalism, Other</t>
  </si>
  <si>
    <t>40.0401-Atmospheric Sciences and Meteorology, General</t>
  </si>
  <si>
    <t xml:space="preserve"> 40.0402-Atmospheric Chemistry and Climatology</t>
  </si>
  <si>
    <t xml:space="preserve"> 40.0403-Atmospheric Physics and Dynamics</t>
  </si>
  <si>
    <t xml:space="preserve"> 40.0404-Meteorology</t>
  </si>
  <si>
    <t xml:space="preserve"> 40.0499-Atmospheric Sciences and Meteorology, Other</t>
  </si>
  <si>
    <t>15.0614-Welding Engineering Technology/Technician</t>
  </si>
  <si>
    <t xml:space="preserve"> 48.0508-Welding Technology/Welder</t>
  </si>
  <si>
    <t xml:space="preserve"> 46.0399-Electrical and Power Transmission Installers, Other</t>
  </si>
  <si>
    <t>51.0904-Emergency Medical Technology/Technician (EMT Paramedic)</t>
  </si>
  <si>
    <t>10.0304-Animation, Interactive Technology, Video Graphics and Special Effects</t>
  </si>
  <si>
    <t xml:space="preserve"> 11.0801-Web Page, Digital/Multimedia and Information Resources Design</t>
  </si>
  <si>
    <t xml:space="preserve"> 11.0804-Modeling, Virtual Environments and Simulation</t>
  </si>
  <si>
    <t xml:space="preserve"> 50.0102-Digital Arts</t>
  </si>
  <si>
    <t xml:space="preserve"> 50.0409-Graphic Design</t>
  </si>
  <si>
    <t xml:space="preserve"> 50.0411-Game and Interactive Media Design</t>
  </si>
  <si>
    <t xml:space="preserve"> 50.0705-Drawing</t>
  </si>
  <si>
    <t xml:space="preserve"> 50.0706-Intermedia/Multimedia</t>
  </si>
  <si>
    <t xml:space="preserve"> 50.0708-Painting</t>
  </si>
  <si>
    <t>51.0916-Radiation Protection/Health Physics Technician</t>
  </si>
  <si>
    <t xml:space="preserve"> 51.2202-Environmental Health</t>
  </si>
  <si>
    <t xml:space="preserve"> 51.2206-Occupational Health and Industrial Hygiene</t>
  </si>
  <si>
    <t>15.0903-Petroleum Technology/Technician</t>
  </si>
  <si>
    <t xml:space="preserve"> 15.0999-Mining and Petroleum Technologies/Technicians, Other</t>
  </si>
  <si>
    <t>11.0201-Computer Programming/Programmer, General</t>
  </si>
  <si>
    <t xml:space="preserve"> 11.0202-Computer Programming, Specific Applications</t>
  </si>
  <si>
    <t xml:space="preserve"> 11.0203-Computer Programming, Vendor/Product Certification</t>
  </si>
  <si>
    <t xml:space="preserve"> 11.0299-Computer Programming, Other</t>
  </si>
  <si>
    <t xml:space="preserve"> 11.0803-Computer Graphics</t>
  </si>
  <si>
    <t xml:space="preserve"> 15.1204-Computer Software Technology/Technician</t>
  </si>
  <si>
    <t xml:space="preserve"> 51.0709-Medical Office Computer Specialist/Assistant</t>
  </si>
  <si>
    <t xml:space="preserve"> 52.1201-Management Information Systems, General</t>
  </si>
  <si>
    <t xml:space="preserve"> 10.0201-Photographic and Film/Video Technology/Technician and Assistant</t>
  </si>
  <si>
    <t xml:space="preserve"> 10.0203-Recording Arts Technology/Technician</t>
  </si>
  <si>
    <t>51.2307-Orthotist/Prosthetist</t>
  </si>
  <si>
    <t xml:space="preserve"> 51.2312-Assistive/Augmentative Technology and Rehabilitation Engineering</t>
  </si>
  <si>
    <t>01.0106-Agricultural Business Technology</t>
  </si>
  <si>
    <t xml:space="preserve"> 51.0705-Medical Office Management/Administration</t>
  </si>
  <si>
    <t xml:space="preserve"> 51.0711-Medical/Health Management and Clinical Assistant/Specialist</t>
  </si>
  <si>
    <t xml:space="preserve"> 52.0204-Office Management and Supervision</t>
  </si>
  <si>
    <t xml:space="preserve"> 52.0207-Customer Service Management</t>
  </si>
  <si>
    <t xml:space="preserve"> 52.0208-E-Commerce/Electronic Commerce</t>
  </si>
  <si>
    <t>50.0904-Music Theory and Composition</t>
  </si>
  <si>
    <t xml:space="preserve"> 50.0905-Musicology and Ethnomusicology</t>
  </si>
  <si>
    <t xml:space="preserve"> 50.0906-Conducting</t>
  </si>
  <si>
    <t xml:space="preserve"> 50.0913-Music Technology</t>
  </si>
  <si>
    <t>11.0401-Information Science/Studies</t>
  </si>
  <si>
    <t>09.0404-Photojournalism</t>
  </si>
  <si>
    <t xml:space="preserve"> 50.0101-Visual and Performing Arts, General</t>
  </si>
  <si>
    <t xml:space="preserve"> 50.0406-Commercial Photography</t>
  </si>
  <si>
    <t xml:space="preserve"> 50.0605-Photography</t>
  </si>
  <si>
    <t xml:space="preserve"> 50.0701-Art/Art Studies, General</t>
  </si>
  <si>
    <t>51.0812-Respiratory Therapy Technician/Assistant</t>
  </si>
  <si>
    <t xml:space="preserve"> 51.0908-Respiratory Care Therapy/Therapist</t>
  </si>
  <si>
    <t>51.1802-Optometric Technician/Assistant</t>
  </si>
  <si>
    <t xml:space="preserve"> 51.1803-Ophthalmic Technician/Technologist</t>
  </si>
  <si>
    <t xml:space="preserve"> 51.1804-Orthoptics/Orthoptist</t>
  </si>
  <si>
    <t>52.0101-Business/Commerce, General</t>
  </si>
  <si>
    <t xml:space="preserve"> 52.0213-Organizational Leadership</t>
  </si>
  <si>
    <t>10.0303-Prepress/Desktop Publishing and Digital Imaging Design</t>
  </si>
  <si>
    <t>51.0710-Medical Office Assistant/Specialist</t>
  </si>
  <si>
    <t xml:space="preserve"> 51.0712-Medical Reception/Receptionist</t>
  </si>
  <si>
    <t xml:space="preserve"> 51.0713-Medical Insurance Coding Specialist/Coder</t>
  </si>
  <si>
    <t xml:space="preserve"> 51.0716-Medical Administrative/Executive Assistant and Medical Secretary</t>
  </si>
  <si>
    <t xml:space="preserve"> 51.0801-Medical/Clinical Assistant</t>
  </si>
  <si>
    <t xml:space="preserve"> 51.0809-Anesthesiologist Assistant</t>
  </si>
  <si>
    <t xml:space="preserve"> 51.0813-Chiropractic Assistant/Technician</t>
  </si>
  <si>
    <t xml:space="preserve"> 43.0102-Corrections</t>
  </si>
  <si>
    <t xml:space="preserve"> 43.0103-Criminal Justice/Law Enforcement Administration</t>
  </si>
  <si>
    <t xml:space="preserve"> 43.0104-Criminal Justice/Safety Studies</t>
  </si>
  <si>
    <t xml:space="preserve"> 43.0115-Law Enforcement Record-Keeping and Evidence Management</t>
  </si>
  <si>
    <t xml:space="preserve"> 43.0119-Critical Incident Response/Special Police Operations</t>
  </si>
  <si>
    <t xml:space="preserve"> 43.0120-Protective Services Operations</t>
  </si>
  <si>
    <t xml:space="preserve"> 43.0122-Maritime Law Enforcement</t>
  </si>
  <si>
    <t xml:space="preserve"> 43.0123-Cultural/Archaelogical Resources Protection</t>
  </si>
  <si>
    <t xml:space="preserve"> 43.0301-Homeland Security</t>
  </si>
  <si>
    <t xml:space="preserve"> 43.0302-Crisis/Emergency/Disaster Management</t>
  </si>
  <si>
    <t xml:space="preserve"> 43.0303-Critical Infrastructure Protection</t>
  </si>
  <si>
    <t>49.0106-Airline Flight Attendant</t>
  </si>
  <si>
    <t>09.0701-Radio and Television</t>
  </si>
  <si>
    <t xml:space="preserve"> 50.0501-Drama and Dramatics/Theatre Arts, General</t>
  </si>
  <si>
    <t xml:space="preserve"> 50.0507-Directing and Theatrical Production</t>
  </si>
  <si>
    <t xml:space="preserve"> 50.0601-Film/Cinema/Video Studies</t>
  </si>
  <si>
    <t>39.0501-Religious/Sacred Music</t>
  </si>
  <si>
    <t xml:space="preserve"> 50.0509-Musical Theatre</t>
  </si>
  <si>
    <t xml:space="preserve"> 50.0908-Voice and Opera</t>
  </si>
  <si>
    <t xml:space="preserve"> 50.1003-Music Management</t>
  </si>
  <si>
    <t>44.0701-Social Work</t>
  </si>
  <si>
    <t xml:space="preserve"> 44.0799-Social Work, Other</t>
  </si>
  <si>
    <t>47.0302-Heavy Equipment Maintenance Technology/Technician</t>
  </si>
  <si>
    <t>39.0201-Bible/Biblical Studies</t>
  </si>
  <si>
    <t xml:space="preserve"> 39.0301-Missions/Missionary Studies and Missiology</t>
  </si>
  <si>
    <t xml:space="preserve"> 39.0401-Religious Education</t>
  </si>
  <si>
    <t xml:space="preserve"> 39.0702-Youth Ministry</t>
  </si>
  <si>
    <t>52.1801-Sales, Distribution, and Marketing Operations, General</t>
  </si>
  <si>
    <t xml:space="preserve"> 52.1899-General Merchandising, Sales, and Related Marketing Operations, Other</t>
  </si>
  <si>
    <t>15.0701-Occupational Safety and Health Technology/Technician</t>
  </si>
  <si>
    <t xml:space="preserve"> 15.0703-Industrial Safety Technology/Technician</t>
  </si>
  <si>
    <t>12.0412-Salon/Beauty Salon Management/Manager</t>
  </si>
  <si>
    <t>43.0201-Fire Prevention and Safety Technology/Technician</t>
  </si>
  <si>
    <t xml:space="preserve"> 43.0202-Fire Services Administration</t>
  </si>
  <si>
    <t xml:space="preserve"> 43.0299-Fire Protection, Other</t>
  </si>
  <si>
    <t>04.0801-Architectural History and Criticism, General</t>
  </si>
  <si>
    <t xml:space="preserve"> 30.1201-Historic Preservation and Conservation</t>
  </si>
  <si>
    <t xml:space="preserve"> 30.1202-Cultural Resource Management and Policy Analysis</t>
  </si>
  <si>
    <t xml:space="preserve"> 30.1299-Historic Preservation and Conservation, Other</t>
  </si>
  <si>
    <t xml:space="preserve"> 30.1301-Medieval and Renaissance Studies</t>
  </si>
  <si>
    <t xml:space="preserve"> 30.2101-Holocaust and Related Studies</t>
  </si>
  <si>
    <t xml:space="preserve"> 30.2201-Ancient Studies/Civilization</t>
  </si>
  <si>
    <t xml:space="preserve"> 30.2202-Classical, Ancient Mediterranean and Near Eastern Studies and Archaeology</t>
  </si>
  <si>
    <t xml:space="preserve"> 30.2901-Maritime Studies</t>
  </si>
  <si>
    <t xml:space="preserve"> 54.0101-History, General</t>
  </si>
  <si>
    <t xml:space="preserve"> 54.0102-American History (United States)</t>
  </si>
  <si>
    <t xml:space="preserve"> 54.0103-European History</t>
  </si>
  <si>
    <t xml:space="preserve"> 54.0104-History and Philosophy of Science and Technology</t>
  </si>
  <si>
    <t xml:space="preserve"> 54.0105-Public/Applied History</t>
  </si>
  <si>
    <t xml:space="preserve"> 54.0106-Asian History</t>
  </si>
  <si>
    <t xml:space="preserve"> 54.0107-Canadian History</t>
  </si>
  <si>
    <t xml:space="preserve"> 54.0108-Military History</t>
  </si>
  <si>
    <t xml:space="preserve"> 54.0199-History, Other</t>
  </si>
  <si>
    <t>cip1</t>
  </si>
  <si>
    <t>cip2</t>
  </si>
  <si>
    <t>cip3</t>
  </si>
  <si>
    <t>cip4</t>
  </si>
  <si>
    <t>cip5</t>
  </si>
  <si>
    <t>cip6</t>
  </si>
  <si>
    <t>cip7</t>
  </si>
  <si>
    <t>cip8</t>
  </si>
  <si>
    <t>cip9</t>
  </si>
  <si>
    <t>cip10</t>
  </si>
  <si>
    <t>cip11</t>
  </si>
  <si>
    <t>cip12</t>
  </si>
  <si>
    <t>cip13</t>
  </si>
  <si>
    <t>cip14</t>
  </si>
  <si>
    <t>cip15</t>
  </si>
  <si>
    <t>cip16</t>
  </si>
  <si>
    <t>cip17</t>
  </si>
  <si>
    <t>cip18</t>
  </si>
  <si>
    <t>cip19</t>
  </si>
  <si>
    <t>cip20</t>
  </si>
  <si>
    <t>cip21</t>
  </si>
  <si>
    <t>cip22</t>
  </si>
  <si>
    <t>cip23</t>
  </si>
  <si>
    <t>cip24</t>
  </si>
  <si>
    <t>cip25</t>
  </si>
  <si>
    <t>cip26</t>
  </si>
  <si>
    <t>cip27</t>
  </si>
  <si>
    <t>cip28</t>
  </si>
  <si>
    <t>cip29</t>
  </si>
  <si>
    <t>cip30</t>
  </si>
  <si>
    <t>cip31</t>
  </si>
  <si>
    <t>cip32</t>
  </si>
  <si>
    <t>cip33</t>
  </si>
  <si>
    <t>cip34</t>
  </si>
  <si>
    <t>cip35</t>
  </si>
  <si>
    <t>cip36</t>
  </si>
  <si>
    <t>cip37</t>
  </si>
  <si>
    <t>cip38</t>
  </si>
  <si>
    <t>cip39</t>
  </si>
  <si>
    <t>cip40</t>
  </si>
  <si>
    <t>cip41</t>
  </si>
  <si>
    <t>cip42</t>
  </si>
  <si>
    <t>cip43</t>
  </si>
  <si>
    <t>cip44</t>
  </si>
  <si>
    <t>cip45</t>
  </si>
  <si>
    <t>cip46</t>
  </si>
  <si>
    <t>cip47</t>
  </si>
  <si>
    <t>cip48</t>
  </si>
  <si>
    <t>cip49</t>
  </si>
  <si>
    <t>cip50</t>
  </si>
  <si>
    <t>cip51</t>
  </si>
  <si>
    <t>cip52</t>
  </si>
  <si>
    <t>cip53</t>
  </si>
  <si>
    <t>cip54</t>
  </si>
  <si>
    <t>cip55</t>
  </si>
  <si>
    <t>cip56</t>
  </si>
  <si>
    <t>cip57</t>
  </si>
  <si>
    <t>cip58</t>
  </si>
  <si>
    <t>cip59</t>
  </si>
  <si>
    <t>cip60</t>
  </si>
  <si>
    <t>cip61</t>
  </si>
  <si>
    <t>cip62</t>
  </si>
  <si>
    <t>cip63</t>
  </si>
  <si>
    <t>cip64</t>
  </si>
  <si>
    <t>cip65</t>
  </si>
  <si>
    <t>cip66</t>
  </si>
  <si>
    <t>cip67</t>
  </si>
  <si>
    <t>cip68</t>
  </si>
  <si>
    <t>cip69</t>
  </si>
  <si>
    <t>cip70</t>
  </si>
  <si>
    <t>cip71</t>
  </si>
  <si>
    <t>cip72</t>
  </si>
  <si>
    <t>cip73</t>
  </si>
  <si>
    <t>cip74</t>
  </si>
  <si>
    <t>cip75</t>
  </si>
  <si>
    <t>cip76</t>
  </si>
  <si>
    <t>cip77</t>
  </si>
  <si>
    <t>cip78</t>
  </si>
  <si>
    <t>cip79</t>
  </si>
  <si>
    <t>cip80</t>
  </si>
  <si>
    <t>cip81</t>
  </si>
  <si>
    <t>cip82</t>
  </si>
  <si>
    <t>11-9111.00</t>
  </si>
  <si>
    <t xml:space="preserve">44.0503-Health Policy Analysis; 51.0701-Health/Health Care Administration/Management; 51.0702-Hospital and Health Care Facilities Administration/Management; 51.0704-Health Unit Manager/Ward Supervisor; 51.0706-Health Information/Medical Records Administration/Administrator; 51.0718-Long Term Care Administration/Management; 51.0719-Clinical Research Coordinator; 51.2201-Public Health, General; 51.2208-Community Health and Preventive Medicine; 51.2211-Health Services Administration; 51.3802-Nursing Administration; 51.3818-Nursing Practice; </t>
  </si>
  <si>
    <t>29-2011.03</t>
  </si>
  <si>
    <t xml:space="preserve">Administrative and Support and Waste Management and Remediation Services; Educational Services; Federal, State, and Local Government (excluding state and local schools and hospitals); Health Care and Social Assistance; Management of Companies and Enterprises; Professional, Scientific, and Technical Services; </t>
  </si>
  <si>
    <t xml:space="preserve">51.1005-Clinical Laboratory Science/Medical Technology/Technologist; 51.1007-Histologic Technology/Histotechnologist; 51.1099-Clinical/Medical Laboratory Science and Allied Professions, Other; </t>
  </si>
  <si>
    <t>29-2021.00</t>
  </si>
  <si>
    <t xml:space="preserve">Administrative and Support and Waste Management and Remediation Services; Educational Services; Federal, State, and Local Government (excluding state and local schools and hospitals); Finance and Insurance; Health Care and Social Assistance; Other Services (except Public Administration); </t>
  </si>
  <si>
    <t xml:space="preserve">51.0602-Dental Hygiene/Hygienist; </t>
  </si>
  <si>
    <t>29-2031.00</t>
  </si>
  <si>
    <t xml:space="preserve">Administrative and Support and Waste Management and Remediation Services; Educational Services; Health Care and Social Assistance; Management of Companies and Enterprises; </t>
  </si>
  <si>
    <t xml:space="preserve">51.0901-Cardiovascular Technology/Technologist; 51.0902-Electrocardiograph Technology/Technician; 51.0906-Perfusion Technology/Perfusionist; 51.0915-Cardiopulmonary Technology/Technologist; </t>
  </si>
  <si>
    <t>29-2033.00</t>
  </si>
  <si>
    <t xml:space="preserve">Administrative and Support and Waste Management and Remediation Services; Educational Services; Federal, State, and Local Government (excluding state and local schools and hospitals); Health Care and Social Assistance; Real Estate and Rental and Leasing; </t>
  </si>
  <si>
    <t xml:space="preserve">51.0905-Nuclear Medical Technology/Technologist; </t>
  </si>
  <si>
    <t>29-2034.00</t>
  </si>
  <si>
    <t xml:space="preserve">Administrative and Support and Waste Management and Remediation Services; Educational Services; Federal, State, and Local Government (excluding state and local schools and hospitals); Health Care and Social Assistance; Management of Companies and Enterprises; Professional, Scientific, and Technical Services; Real Estate and Rental and Leasing; </t>
  </si>
  <si>
    <t xml:space="preserve">51.0907-Medical Radiologic Technology/Science - Radiation Therapist; 51.0911-Radiologic Technology/Science - Radiographer; 51.0919-Mammography Technician/Technology; </t>
  </si>
  <si>
    <t>29-2051.00</t>
  </si>
  <si>
    <t xml:space="preserve">Accommodation and Food Services; Administrative and Support and Waste Management and Remediation Services; Educational Services; Federal, State, and Local Government (excluding state and local schools and hospitals); Health Care and Social Assistance; Other Services (except Public Administration); </t>
  </si>
  <si>
    <t xml:space="preserve">19.0501-Foods, Nutrition, and Wellness Studies, General; 30.1901-Nutrition Sciences; 51.3101-Dietetics/Dietitian; 51.3103-Dietetic Technician; 51.3104-Dietitian Assistant; </t>
  </si>
  <si>
    <t>29-2052.00</t>
  </si>
  <si>
    <t xml:space="preserve">Administrative and Support and Waste Management and Remediation Services; Educational Services; Federal, State, and Local Government (excluding state and local schools and hospitals); Finance and Insurance; Health Care and Social Assistance; Management of Companies and Enterprises; Other Services (except Public Administration); Professional, Scientific, and Technical Services; Real Estate and Rental and Leasing; Wholesale Trade; </t>
  </si>
  <si>
    <t xml:space="preserve">51.0805-Pharmacy Technician/Assistant; </t>
  </si>
  <si>
    <t>29-2055.00</t>
  </si>
  <si>
    <t xml:space="preserve">Administrative and Support and Waste Management and Remediation Services; Educational Services; Federal, State, and Local Government (excluding state and local schools and hospitals); Health Care and Social Assistance; Management of Companies and Enterprises; Professional, Scientific, and Technical Services; Wholesale Trade; </t>
  </si>
  <si>
    <t xml:space="preserve">51.0811-Pathology/Pathologist Assistant; 51.0909-Surgical Technology/Technologist; 51.1012-Sterile Processing Technology/Technician; </t>
  </si>
  <si>
    <t>29-2061.00</t>
  </si>
  <si>
    <t xml:space="preserve">Accommodation and Food Services; Administrative and Support and Waste Management and Remediation Services; Arts, Entertainment, and Recreation; Educational Services; Federal, State, and Local Government (excluding state and local schools and hospitals); Finance and Insurance; Health Care and Social Assistance; Management of Companies and Enterprises; Other Services (except Public Administration); Professional, Scientific, and Technical Services; Real Estate and Rental and Leasing; Wholesale Trade; </t>
  </si>
  <si>
    <t xml:space="preserve">51.3901-Licensed Practical/Vocational Nurse Training; 51.3999-Practical Nursing, Vocational Nursing and Nursing Assistants, Other; </t>
  </si>
  <si>
    <t>29-2071.00</t>
  </si>
  <si>
    <t xml:space="preserve">Administrative and Support and Waste Management and Remediation Services; Educational Services; Federal, State, and Local Government (excluding state and local schools and hospitals); Finance and Insurance; Health Care and Social Assistance; Information; Management of Companies and Enterprises; Other Services (except Public Administration); Professional, Scientific, and Technical Services; Real Estate and Rental and Leasing; Wholesale Trade; </t>
  </si>
  <si>
    <t xml:space="preserve">51.0707-Health Information/Medical Records Technology/Technician; 51.0713-Medical Insurance Coding Specialist/Coder; </t>
  </si>
  <si>
    <t>29-2099.01</t>
  </si>
  <si>
    <t xml:space="preserve">51.0903-Electroneurodiagnostic/Electroencephalographic Technology/Technologist; 51.0917-Polysomnography; </t>
  </si>
  <si>
    <t xml:space="preserve">51.1006-Ophthalmic Laboratory Technology/Technician; </t>
  </si>
  <si>
    <t>31-2011.00</t>
  </si>
  <si>
    <t xml:space="preserve">Administrative and Support and Waste Management and Remediation Services; Educational Services; Federal, State, and Local Government (excluding state and local schools and hospitals); Health Care and Social Assistance; Management of Companies and Enterprises; </t>
  </si>
  <si>
    <t xml:space="preserve">51.0803-Occupational Therapist Assistant; </t>
  </si>
  <si>
    <t>31-2021.00</t>
  </si>
  <si>
    <t xml:space="preserve">Administrative and Support and Waste Management and Remediation Services; Arts, Entertainment, and Recreation; Educational Services; Federal, State, and Local Government (excluding state and local schools and hospitals); Health Care and Social Assistance; Management of Companies and Enterprises; </t>
  </si>
  <si>
    <t xml:space="preserve">51.0806-Physical Therapy Technician/Assistant; </t>
  </si>
  <si>
    <t>31-9091.00</t>
  </si>
  <si>
    <t xml:space="preserve">Administrative and Support and Waste Management and Remediation Services; Educational Services; Federal, State, and Local Government (excluding state and local schools and hospitals); Finance and Insurance; Health Care and Social Assistance; Management of Companies and Enterprises; Other Services (except Public Administration); </t>
  </si>
  <si>
    <t xml:space="preserve">51.0601-Dental Assisting/Assistant; </t>
  </si>
  <si>
    <t>31-9096.00</t>
  </si>
  <si>
    <t xml:space="preserve">Administrative and Support and Waste Management and Remediation Services; Arts, Entertainment, and Recreation; Educational Services; Federal, State, and Local Government (excluding state and local schools and hospitals); Health Care and Social Assistance; Other Services (except Public Administration); Professional, Scientific, and Technical Services; </t>
  </si>
  <si>
    <t>45-2011.00</t>
  </si>
  <si>
    <t xml:space="preserve">Agriculture, Forestry, Fishing and Hunting; Educational Services; Federal, State, and Local Government (excluding state and local schools and hospitals); Finance and Insurance; Other Services (except Public Administration); Professional, Scientific, and Technical Services; Wholesale Trade; </t>
  </si>
  <si>
    <t xml:space="preserve">01.0401-Agricultural and Food Products Processing; </t>
  </si>
  <si>
    <t>49-9062.00</t>
  </si>
  <si>
    <t xml:space="preserve">Administrative and Support and Waste Management and Remediation Services; Educational Services; Federal, State, and Local Government (excluding state and local schools and hospitals); Health Care and Social Assistance; Management of Companies and Enterprises; Other Services (except Public Administration); Professional, Scientific, and Technical Services; Real Estate and Rental and Leasing; Wholesale Trade; </t>
  </si>
  <si>
    <t xml:space="preserve">15.0401-Biomedical Technology/Technician; </t>
  </si>
  <si>
    <t>51-9081.00</t>
  </si>
  <si>
    <t xml:space="preserve">Educational Services; Federal, State, and Local Government (excluding state and local schools and hospitals); Health Care and Social Assistance; Wholesale Trade; </t>
  </si>
  <si>
    <t xml:space="preserve">51.0603-Dental Laboratory Technology/Technician; </t>
  </si>
  <si>
    <t>51-9083.00</t>
  </si>
  <si>
    <t xml:space="preserve">Administrative and Support and Waste Management and Remediation Services; Federal, State, and Local Government (excluding state and local schools and hospitals); Health Care and Social Assistance; Management of Companies and Enterprises; Wholesale Trade; </t>
  </si>
  <si>
    <t>44.0503-Health Policy Analysis</t>
  </si>
  <si>
    <t xml:space="preserve"> 51.0701-Health/Health Care Administration/Management</t>
  </si>
  <si>
    <t xml:space="preserve"> 51.0702-Hospital and Health Care Facilities Administration/Management</t>
  </si>
  <si>
    <t xml:space="preserve"> 51.0704-Health Unit Manager/Ward Supervisor</t>
  </si>
  <si>
    <t xml:space="preserve"> 51.0706-Health Information/Medical Records Administration/Administrator</t>
  </si>
  <si>
    <t xml:space="preserve"> 51.0718-Long Term Care Administration/Management</t>
  </si>
  <si>
    <t xml:space="preserve"> 51.0719-Clinical Research Coordinator</t>
  </si>
  <si>
    <t xml:space="preserve"> 51.2201-Public Health, General</t>
  </si>
  <si>
    <t xml:space="preserve"> 51.2208-Community Health and Preventive Medicine</t>
  </si>
  <si>
    <t xml:space="preserve"> 51.2211-Health Services Administration</t>
  </si>
  <si>
    <t xml:space="preserve"> 51.3802-Nursing Administration</t>
  </si>
  <si>
    <t xml:space="preserve"> 51.3818-Nursing Practice</t>
  </si>
  <si>
    <t>51.1005-Clinical Laboratory Science/Medical Technology/Technologist</t>
  </si>
  <si>
    <t xml:space="preserve"> 51.1007-Histologic Technology/Histotechnologist</t>
  </si>
  <si>
    <t>51.0602-Dental Hygiene/Hygienist</t>
  </si>
  <si>
    <t>51.0901-Cardiovascular Technology/Technologist</t>
  </si>
  <si>
    <t xml:space="preserve"> 51.0902-Electrocardiograph Technology/Technician</t>
  </si>
  <si>
    <t xml:space="preserve"> 51.0906-Perfusion Technology/Perfusionist</t>
  </si>
  <si>
    <t xml:space="preserve"> 51.0915-Cardiopulmonary Technology/Technologist</t>
  </si>
  <si>
    <t>51.0905-Nuclear Medical Technology/Technologist</t>
  </si>
  <si>
    <t>51.0907-Medical Radiologic Technology/Science - Radiation Therapist</t>
  </si>
  <si>
    <t xml:space="preserve"> 51.0911-Radiologic Technology/Science - Radiographer</t>
  </si>
  <si>
    <t xml:space="preserve"> 51.0919-Mammography Technician/Technology</t>
  </si>
  <si>
    <t>19.0501-Foods, Nutrition, and Wellness Studies, General</t>
  </si>
  <si>
    <t xml:space="preserve"> 30.1901-Nutrition Sciences</t>
  </si>
  <si>
    <t xml:space="preserve"> 51.3101-Dietetics/Dietitian</t>
  </si>
  <si>
    <t xml:space="preserve"> 51.3103-Dietetic Technician</t>
  </si>
  <si>
    <t xml:space="preserve"> 51.3104-Dietitian Assistant</t>
  </si>
  <si>
    <t>51.0805-Pharmacy Technician/Assistant</t>
  </si>
  <si>
    <t>51.0811-Pathology/Pathologist Assistant</t>
  </si>
  <si>
    <t xml:space="preserve"> 51.0909-Surgical Technology/Technologist</t>
  </si>
  <si>
    <t xml:space="preserve"> 51.1012-Sterile Processing Technology/Technician</t>
  </si>
  <si>
    <t>51.3901-Licensed Practical/Vocational Nurse Training</t>
  </si>
  <si>
    <t xml:space="preserve"> 51.3999-Practical Nursing, Vocational Nursing and Nursing Assistants, Other</t>
  </si>
  <si>
    <t>51.0707-Health Information/Medical Records Technology/Technician</t>
  </si>
  <si>
    <t>51.0903-Electroneurodiagnostic/Electroencephalographic Technology/Technologist</t>
  </si>
  <si>
    <t xml:space="preserve"> 51.0917-Polysomnography</t>
  </si>
  <si>
    <t>51.1006-Ophthalmic Laboratory Technology/Technician</t>
  </si>
  <si>
    <t>51.0803-Occupational Therapist Assistant</t>
  </si>
  <si>
    <t>51.0806-Physical Therapy Technician/Assistant</t>
  </si>
  <si>
    <t>51.0601-Dental Assisting/Assistant</t>
  </si>
  <si>
    <t>01.0401-Agricultural and Food Products Processing</t>
  </si>
  <si>
    <t>15.0401-Biomedical Technology/Technician</t>
  </si>
  <si>
    <t>51.0603-Dental Laboratory Technology/Technician</t>
  </si>
  <si>
    <t>O*NET Job Family Code</t>
  </si>
  <si>
    <t>O*NET Code</t>
  </si>
  <si>
    <t>O*NET Title</t>
  </si>
  <si>
    <t>O*NET Job Family Title</t>
  </si>
  <si>
    <t>Total Separations</t>
  </si>
  <si>
    <t>O*NET Job Zone</t>
  </si>
  <si>
    <t>O*NET Job Zone Description</t>
  </si>
  <si>
    <t>Bright Outlook</t>
  </si>
  <si>
    <t>Green Job</t>
  </si>
  <si>
    <t>Employment (2014)</t>
  </si>
  <si>
    <t>Related Industries</t>
  </si>
  <si>
    <t>Related CIP Codes</t>
  </si>
  <si>
    <t>Civilian Labor Market Information</t>
  </si>
  <si>
    <t>Column Description</t>
  </si>
  <si>
    <t>Column Title</t>
  </si>
  <si>
    <t>Source</t>
  </si>
  <si>
    <t>A</t>
  </si>
  <si>
    <t>B</t>
  </si>
  <si>
    <t>C</t>
  </si>
  <si>
    <t>T</t>
  </si>
  <si>
    <t>D</t>
  </si>
  <si>
    <t>O</t>
  </si>
  <si>
    <t>J</t>
  </si>
  <si>
    <t>E</t>
  </si>
  <si>
    <t>P</t>
  </si>
  <si>
    <t>I</t>
  </si>
  <si>
    <t>F</t>
  </si>
  <si>
    <t>G</t>
  </si>
  <si>
    <t>H</t>
  </si>
  <si>
    <t>K</t>
  </si>
  <si>
    <t>L</t>
  </si>
  <si>
    <t>M</t>
  </si>
  <si>
    <t>Q</t>
  </si>
  <si>
    <t>R</t>
  </si>
  <si>
    <t>S</t>
  </si>
  <si>
    <t>Column(s)</t>
  </si>
  <si>
    <t>O*NET stands for Occupational Information Network.  It is an occupational classification scheme developed by the U.S. Department of Labor to provide a common lexicon and taxonomy of occupations across government organizations.  Specific O*NET codes included in the factors analysis were designated by DoD (or in the case of healthcare occupations, by SOLID) as equivalent to the associated military occupations. (e.g., the O*NET code/title designated by DoD for the Army military occupation 31B- Military Police is 33-3051.01 - Police Patrol Officers).</t>
  </si>
  <si>
    <t xml:space="preserve">Percentage of Total Strength </t>
  </si>
  <si>
    <t>Total Strength</t>
  </si>
  <si>
    <t>Military Strength (as of 9/30/15)</t>
  </si>
  <si>
    <t>Military Separations (FY 2015)</t>
  </si>
  <si>
    <t>Percentage of Total Separations</t>
  </si>
  <si>
    <t>Separations Rank Order (Descending)</t>
  </si>
  <si>
    <t xml:space="preserve">Bright Outlook occupations are expected to grow rapidly in the next several years, will have large numbers of job openings, or are new and emerging occupations. 
Every Bright Outlook occupation matches at least one of the following criteria: 
•Projected to grow much faster than average (employment increase of 20% or more) over the period 2010-2020
 •Projected to have 100,000 or more job openings over the period 2010-2020
 •New &amp; Emerging occupation in a high growth industry
</t>
  </si>
  <si>
    <t xml:space="preserve">Green occupations will likely change as a result of the green economy. Green economy activities and technologies are increasing the demand for occupations, shaping the work and worker requirements needed for occupational performance, or generating new and emerging occupations.
This is a Green Enhanced Skills occupation — green economy activities and technologies are likely to cause significant change to the work and worker requirements. New tasks, skills, knowledge, credentials may be needed. Employment demand remains the same, but there is potential for an increase.
</t>
  </si>
  <si>
    <t xml:space="preserve">A Job Zone is a group of occupations that are similar in: 
•how much education people need to do the work,
 •how much related experience people need to do the work, and
•how much on-the-job training people need to do the work.
</t>
  </si>
  <si>
    <t xml:space="preserve">The five Job Zones are: 
•Job Zone 1 - occupations that need little or no preparation
 •Job Zone 2 - occupations that need some preparation
 •Job Zone 3 - occupations that need medium preparation
 •Job Zone 4 - occupations that need considerable preparation
 •Job Zone 5 - occupations that need extensive preparation
</t>
  </si>
  <si>
    <t>W to CZ</t>
  </si>
  <si>
    <t>U</t>
  </si>
  <si>
    <t>V</t>
  </si>
  <si>
    <t>Civilian Job Information</t>
  </si>
  <si>
    <t>Military Strength and Separations</t>
  </si>
  <si>
    <t xml:space="preserve">Civilian Labor Market Information </t>
  </si>
  <si>
    <t>Median Hourly Wage</t>
  </si>
  <si>
    <t>Median Annual Wage</t>
  </si>
  <si>
    <t>The estimated 50th percentile of the distribution of hourly wages based on data collected from employers in all industries; 50 percent of workers in an occupation earn less than the median wage, and 50 percent earn more than the median wage.</t>
  </si>
  <si>
    <t>The estimated 50th percentile of the distribution of annual wages based on data collected from employers in all industries; 50 percent of workers in an occupation earn less than the median wage, and 50 percent earn more than the median wage.</t>
  </si>
  <si>
    <t xml:space="preserve">U.S. Department of Labor, Occupational Information Network (O*NET) Online - http://www.onetonline.org  </t>
  </si>
  <si>
    <t>Analysis of U.S. Department of Defense, Defense Manpower Data Center (DMDC) data</t>
  </si>
  <si>
    <t xml:space="preserve">Strength Rank Order </t>
  </si>
  <si>
    <t>Employment Change (2014 to 2024) Number</t>
  </si>
  <si>
    <t>The numerical change in employment measures the projected number of job gains or losses.</t>
  </si>
  <si>
    <t>Employment Change  (2014 to 2024) Percent</t>
  </si>
  <si>
    <t>Job Openings Due to Growth and Replacement Needs</t>
  </si>
  <si>
    <t>Median Hourly Wage (2015)</t>
  </si>
  <si>
    <t>Median Annual Wage (2015)</t>
  </si>
  <si>
    <t>Occupational Employment Statistics (OES) survey - http://www.bls.gov/oes/current/oes_nat.htm</t>
  </si>
  <si>
    <t>Projected Employment Change (2014 to 2024) Percent</t>
  </si>
  <si>
    <t>Employment (2014) in Thousands</t>
  </si>
  <si>
    <t>Projected Employment Change (2014 to 2024) Number in Thousands</t>
  </si>
  <si>
    <t>Air Force</t>
  </si>
  <si>
    <t>1A0X0</t>
  </si>
  <si>
    <t>In-Flight Refueling</t>
  </si>
  <si>
    <t>Active</t>
  </si>
  <si>
    <t>1A0X1</t>
  </si>
  <si>
    <t>1A1X0</t>
  </si>
  <si>
    <t>Flight Engineer</t>
  </si>
  <si>
    <t>1A1X1</t>
  </si>
  <si>
    <t>1A2X0</t>
  </si>
  <si>
    <t>Aircraft Loadmaster</t>
  </si>
  <si>
    <t>1A2X1</t>
  </si>
  <si>
    <t>1A3X0</t>
  </si>
  <si>
    <t>Airborne Mission Systems</t>
  </si>
  <si>
    <t>1A3X1</t>
  </si>
  <si>
    <t>1A4X1</t>
  </si>
  <si>
    <t>Airborne Operations</t>
  </si>
  <si>
    <t>Obsolete</t>
  </si>
  <si>
    <t>1A6X0</t>
  </si>
  <si>
    <t>Flight Attendant</t>
  </si>
  <si>
    <t>1A6X1</t>
  </si>
  <si>
    <t>1A8X0</t>
  </si>
  <si>
    <t>Airborne Intelligence</t>
  </si>
  <si>
    <t>1A8X1</t>
  </si>
  <si>
    <t>Airborne Cryptologic Language Analyst</t>
  </si>
  <si>
    <t>1A8X2</t>
  </si>
  <si>
    <t>1A9X0</t>
  </si>
  <si>
    <t>Special Missions Aviation</t>
  </si>
  <si>
    <t>1A9X1</t>
  </si>
  <si>
    <t>1B0X0</t>
  </si>
  <si>
    <t>Cyber Warfare Operations</t>
  </si>
  <si>
    <t>1B4X1</t>
  </si>
  <si>
    <t>1C0X0</t>
  </si>
  <si>
    <t>Air Operations</t>
  </si>
  <si>
    <t>1C0X2</t>
  </si>
  <si>
    <t>Aviation Resource Management</t>
  </si>
  <si>
    <t>1C1X0</t>
  </si>
  <si>
    <t>Air Traffic Control</t>
  </si>
  <si>
    <t>1C1X1</t>
  </si>
  <si>
    <t>1C2X0</t>
  </si>
  <si>
    <t>Combat Control</t>
  </si>
  <si>
    <t>1C2X1</t>
  </si>
  <si>
    <t>1C3X0</t>
  </si>
  <si>
    <t>Command Post</t>
  </si>
  <si>
    <t>1C3X1</t>
  </si>
  <si>
    <t>1C4X0</t>
  </si>
  <si>
    <t>Tactical Air Control Party (TACP)</t>
  </si>
  <si>
    <t>1C4X1</t>
  </si>
  <si>
    <t>1C5X0</t>
  </si>
  <si>
    <t>Command and Control Battle Management Operations</t>
  </si>
  <si>
    <t>1C5X1</t>
  </si>
  <si>
    <t>1C6X0</t>
  </si>
  <si>
    <t>Space Systems Operations</t>
  </si>
  <si>
    <t>1C6X1</t>
  </si>
  <si>
    <t>1C7X0</t>
  </si>
  <si>
    <t>Airfield</t>
  </si>
  <si>
    <t>1C7X1</t>
  </si>
  <si>
    <t>Airfield Management</t>
  </si>
  <si>
    <t>1C8X0</t>
  </si>
  <si>
    <t>Ground Radar/Airfield Systems Maintenance</t>
  </si>
  <si>
    <t>1C8X1</t>
  </si>
  <si>
    <t>Ground Radar Systems</t>
  </si>
  <si>
    <t>1C8X2</t>
  </si>
  <si>
    <t>Airfield Systems</t>
  </si>
  <si>
    <t>1N0X0</t>
  </si>
  <si>
    <t>Intelligence</t>
  </si>
  <si>
    <t>1N0X1</t>
  </si>
  <si>
    <t>Operations Intelligence</t>
  </si>
  <si>
    <t>1N1X1</t>
  </si>
  <si>
    <t>Geospatial Intelligence</t>
  </si>
  <si>
    <t>Imagery Analysis</t>
  </si>
  <si>
    <t>1N2X0</t>
  </si>
  <si>
    <t>Signals Intelligence</t>
  </si>
  <si>
    <t>1N2X1</t>
  </si>
  <si>
    <t>Communication Signals Intelligence</t>
  </si>
  <si>
    <t>1N3X1</t>
  </si>
  <si>
    <t>Cryptologic Language Analyst</t>
  </si>
  <si>
    <t>1N4X0</t>
  </si>
  <si>
    <t>Fusion Analysis</t>
  </si>
  <si>
    <t>1N4X1</t>
  </si>
  <si>
    <t>Network Intelligence Analyst</t>
  </si>
  <si>
    <t>1P0X0</t>
  </si>
  <si>
    <t>Aircrew Flight Equipment</t>
  </si>
  <si>
    <t>1P0X1</t>
  </si>
  <si>
    <t>1S0X0</t>
  </si>
  <si>
    <t>Safety</t>
  </si>
  <si>
    <t>1S0X1</t>
  </si>
  <si>
    <t>1T0X0</t>
  </si>
  <si>
    <t>Survival, Evasion, Resistance, and Escape (SERE)</t>
  </si>
  <si>
    <t>1T0X1</t>
  </si>
  <si>
    <t>1T2X0</t>
  </si>
  <si>
    <t>Pararescue</t>
  </si>
  <si>
    <t>1T2X1</t>
  </si>
  <si>
    <t>1U0X0</t>
  </si>
  <si>
    <t>Remotely Piloted Aircraft (RPA) Sensor</t>
  </si>
  <si>
    <t>1U0X1</t>
  </si>
  <si>
    <t>1W0X0</t>
  </si>
  <si>
    <t>Weather</t>
  </si>
  <si>
    <t>1W0X1</t>
  </si>
  <si>
    <t>1W0X2</t>
  </si>
  <si>
    <t>Special Operations Weather</t>
  </si>
  <si>
    <t>2A0X0</t>
  </si>
  <si>
    <t>Avionics</t>
  </si>
  <si>
    <t>2A0X1</t>
  </si>
  <si>
    <t>Avionics Test Station And Components</t>
  </si>
  <si>
    <t>2A2X1</t>
  </si>
  <si>
    <t>Special Operations Forces/Personnel Recovery (SOF/PR) Integrated Communication/Navigation/Mission Systems</t>
  </si>
  <si>
    <t>2A2X2</t>
  </si>
  <si>
    <t>Special Operations Forces/Personnel Recovery (SOF/PR) Integrated Instrument and Flight Control Systems Ap</t>
  </si>
  <si>
    <t>Special Operations Forces/Personnel Recovery (SOF/PR) Integrated Instrument and Flight Control Systems Cr</t>
  </si>
  <si>
    <t>Special Operations Forces/Personnel Recovery (SOF/PR) Integrated Instrument and Flight Control Systems Jo</t>
  </si>
  <si>
    <t>2A2X3</t>
  </si>
  <si>
    <t>Special Operations Forces/Personnel Recovery (SOF/PR) Integrated Electronic Warfare Systems</t>
  </si>
  <si>
    <t>2A3X0</t>
  </si>
  <si>
    <t>Fighter/Remotely Piloted Aircraft</t>
  </si>
  <si>
    <t>2A3X3</t>
  </si>
  <si>
    <t>Tactical Aircraft Maintenance</t>
  </si>
  <si>
    <t>2A3X4</t>
  </si>
  <si>
    <t>Fighter Aircraft Integrated Avionics</t>
  </si>
  <si>
    <t>2A3X5</t>
  </si>
  <si>
    <t>Advanced Fighter Aircraft Integrated Avionics</t>
  </si>
  <si>
    <t>2A3X7</t>
  </si>
  <si>
    <t>Tactical Aircraft Maintenance (5th Generation)</t>
  </si>
  <si>
    <t>2A3X8</t>
  </si>
  <si>
    <t>Remotely Piloted Aircraft Maintenance</t>
  </si>
  <si>
    <t>2A5X0</t>
  </si>
  <si>
    <t>Airlift/Special Mission Aircraft Maintenance</t>
  </si>
  <si>
    <t>2A5X1</t>
  </si>
  <si>
    <t>Aerospace Maintenance</t>
  </si>
  <si>
    <t>2A5X2</t>
  </si>
  <si>
    <t>Helicopter Maintenance</t>
  </si>
  <si>
    <t>Helicopter/Tiltrotor Aircraft Maintenance</t>
  </si>
  <si>
    <t>Helicopter/Tiltrotor Maintenance</t>
  </si>
  <si>
    <t>2A5X3</t>
  </si>
  <si>
    <t>Mobility Air Forces Electronic Warfare Systems</t>
  </si>
  <si>
    <t>2A5X4</t>
  </si>
  <si>
    <t>Refuel/Bomber Aircraft Maintenance</t>
  </si>
  <si>
    <t>2A6X0</t>
  </si>
  <si>
    <t>Aircraft Systems</t>
  </si>
  <si>
    <t>Systems</t>
  </si>
  <si>
    <t>2A6X1</t>
  </si>
  <si>
    <t>Aerospace Propulsion</t>
  </si>
  <si>
    <t>2A6X2</t>
  </si>
  <si>
    <t>Aerospace Ground Equipment</t>
  </si>
  <si>
    <t>2A6X3</t>
  </si>
  <si>
    <t>Aircrew Egress Systems</t>
  </si>
  <si>
    <t>2A6X4</t>
  </si>
  <si>
    <t>Aircraft Fuel Systems</t>
  </si>
  <si>
    <t>2A6X5</t>
  </si>
  <si>
    <t>Aircraft Hydraulic Systems</t>
  </si>
  <si>
    <t>2A6X6</t>
  </si>
  <si>
    <t>Aircraft Electrical And Environmental Systems</t>
  </si>
  <si>
    <t>2A7X0</t>
  </si>
  <si>
    <t>Aircraft Fabrication</t>
  </si>
  <si>
    <t>2A7X1</t>
  </si>
  <si>
    <t>Aircraft Metals Technology</t>
  </si>
  <si>
    <t>2A7X2</t>
  </si>
  <si>
    <t>Nondestructive Inspection</t>
  </si>
  <si>
    <t>2A7X3</t>
  </si>
  <si>
    <t>Aircraft Structural Maintenance</t>
  </si>
  <si>
    <t>2A7X5</t>
  </si>
  <si>
    <t>Low Observable Aircraft Structural Maintenance</t>
  </si>
  <si>
    <t>2A8X1</t>
  </si>
  <si>
    <t>Mobility Air Forces Integrated Communication/Navigation/Mission Systems</t>
  </si>
  <si>
    <t>2A8X2</t>
  </si>
  <si>
    <t>Mobility Air Forces Integrated Instrument and Flight Control Systems</t>
  </si>
  <si>
    <t>2A9X1</t>
  </si>
  <si>
    <t>Bomber/Special Integrated Communication/Navigation/Mission Systems</t>
  </si>
  <si>
    <t>2A9X2</t>
  </si>
  <si>
    <t>Bomber/Special Integrated Instrument and Flight Control Systems</t>
  </si>
  <si>
    <t>2A9X3</t>
  </si>
  <si>
    <t>Bomber/Special Electronic Warfare and Radar Surveillance Integrated Avionics</t>
  </si>
  <si>
    <t>2F0X0</t>
  </si>
  <si>
    <t>Fuels</t>
  </si>
  <si>
    <t>2F0X1</t>
  </si>
  <si>
    <t>2G0X0</t>
  </si>
  <si>
    <t>Logistics Plans</t>
  </si>
  <si>
    <t>2G0X1</t>
  </si>
  <si>
    <t>2M0X0</t>
  </si>
  <si>
    <t>Missile And Space Systems Maintenance</t>
  </si>
  <si>
    <t>2M0X1</t>
  </si>
  <si>
    <t>Missile And Space Systems Electronic Maintenance</t>
  </si>
  <si>
    <t>2M0X2</t>
  </si>
  <si>
    <t>2M0X3</t>
  </si>
  <si>
    <t>Missile And Space Facilities</t>
  </si>
  <si>
    <t>2P0X0</t>
  </si>
  <si>
    <t>Precision Measurement Equipment Laboratory</t>
  </si>
  <si>
    <t>2P0X1</t>
  </si>
  <si>
    <t>2R0X0</t>
  </si>
  <si>
    <t>Maintenance</t>
  </si>
  <si>
    <t>Maintenance Management</t>
  </si>
  <si>
    <t>2R0X1</t>
  </si>
  <si>
    <t>Maintenance Management Analysis</t>
  </si>
  <si>
    <t>2R1X1</t>
  </si>
  <si>
    <t>Maintenance Management Production</t>
  </si>
  <si>
    <t>2S0X0</t>
  </si>
  <si>
    <t>Materiel</t>
  </si>
  <si>
    <t>2S0X1</t>
  </si>
  <si>
    <t>Materiel Management</t>
  </si>
  <si>
    <t>2T0X0</t>
  </si>
  <si>
    <t>Traffic</t>
  </si>
  <si>
    <t>2T0X1</t>
  </si>
  <si>
    <t>Traffic Management</t>
  </si>
  <si>
    <t>2T1X0</t>
  </si>
  <si>
    <t>Vehicle Operations</t>
  </si>
  <si>
    <t>2T1X1</t>
  </si>
  <si>
    <t>2T2X0</t>
  </si>
  <si>
    <t>Air Transportation</t>
  </si>
  <si>
    <t>2T2X1</t>
  </si>
  <si>
    <t>2T3X0</t>
  </si>
  <si>
    <t>Vehicle</t>
  </si>
  <si>
    <t>Vehicle And Vehicular Equipment Maintenance</t>
  </si>
  <si>
    <t>Vehicle Management</t>
  </si>
  <si>
    <t>2T3X1</t>
  </si>
  <si>
    <t>2T3X2</t>
  </si>
  <si>
    <t>Special Vehicle Maintenance</t>
  </si>
  <si>
    <t>2T3X7</t>
  </si>
  <si>
    <t>Vehicle Management and Analysis</t>
  </si>
  <si>
    <t>2W0X0</t>
  </si>
  <si>
    <t>Munitions Maintenance</t>
  </si>
  <si>
    <t>2W0X1</t>
  </si>
  <si>
    <t>Munitions Systems</t>
  </si>
  <si>
    <t>2W1X0</t>
  </si>
  <si>
    <t>Aircraft Armament</t>
  </si>
  <si>
    <t>2W1X1</t>
  </si>
  <si>
    <t>Aircraft Armament Systems</t>
  </si>
  <si>
    <t>2W2X0</t>
  </si>
  <si>
    <t>Nuclear Weapons</t>
  </si>
  <si>
    <t>2W2X1</t>
  </si>
  <si>
    <t>3A1X0</t>
  </si>
  <si>
    <t>Administration</t>
  </si>
  <si>
    <t>3A1X1</t>
  </si>
  <si>
    <t>3D0X0</t>
  </si>
  <si>
    <t>Cyber Operations</t>
  </si>
  <si>
    <t>3D0X1</t>
  </si>
  <si>
    <t>Knowledge Management</t>
  </si>
  <si>
    <t>3D0X2</t>
  </si>
  <si>
    <t>Cyber Systems Operations</t>
  </si>
  <si>
    <t>3D0X3</t>
  </si>
  <si>
    <t>Cyber Surety</t>
  </si>
  <si>
    <t>3D0X4</t>
  </si>
  <si>
    <t>Computer Systems Programming</t>
  </si>
  <si>
    <t>3D1X0</t>
  </si>
  <si>
    <t>Cyberspace Support</t>
  </si>
  <si>
    <t>3D1X1</t>
  </si>
  <si>
    <t>Client Systems</t>
  </si>
  <si>
    <t>3D1X2</t>
  </si>
  <si>
    <t>Cyber Transport Systems</t>
  </si>
  <si>
    <t>3D1X3</t>
  </si>
  <si>
    <t>RF Transmission Systems</t>
  </si>
  <si>
    <t>3D1X4</t>
  </si>
  <si>
    <t>Spectrum Operations</t>
  </si>
  <si>
    <t>3D1X5</t>
  </si>
  <si>
    <t>3D1X6</t>
  </si>
  <si>
    <t>3D1X7</t>
  </si>
  <si>
    <t>Cable and Antenna Systems</t>
  </si>
  <si>
    <t>3E0X0</t>
  </si>
  <si>
    <t>Civil Engineer</t>
  </si>
  <si>
    <t>Facility Systems</t>
  </si>
  <si>
    <t>3E0X1</t>
  </si>
  <si>
    <t>Electrical Systems</t>
  </si>
  <si>
    <t>3E0X2</t>
  </si>
  <si>
    <t>Electrical Power Production</t>
  </si>
  <si>
    <t>3E1X1</t>
  </si>
  <si>
    <t>Heating, Ventilation, Air Conditioning, and Refrigeration</t>
  </si>
  <si>
    <t>3E2X0</t>
  </si>
  <si>
    <t>Heavy Repair</t>
  </si>
  <si>
    <t>3E2X1</t>
  </si>
  <si>
    <t>Pavements and Construction Equipment</t>
  </si>
  <si>
    <t>3E3X1</t>
  </si>
  <si>
    <t>Structural</t>
  </si>
  <si>
    <t>3E4X0</t>
  </si>
  <si>
    <t>Infrastructure Systems</t>
  </si>
  <si>
    <t>3E4X1</t>
  </si>
  <si>
    <t>Water and Fuel Systems Maintenance</t>
  </si>
  <si>
    <t>3E4X3</t>
  </si>
  <si>
    <t>Pest Management</t>
  </si>
  <si>
    <t>3E5X1</t>
  </si>
  <si>
    <t>Engineering</t>
  </si>
  <si>
    <t>3E6X1</t>
  </si>
  <si>
    <t>Operations Management</t>
  </si>
  <si>
    <t>3E7X0</t>
  </si>
  <si>
    <t>Fire Protection</t>
  </si>
  <si>
    <t>3E7X1</t>
  </si>
  <si>
    <t>3E8X0</t>
  </si>
  <si>
    <t>Explosive Ordnance Disposal</t>
  </si>
  <si>
    <t>3E8X1</t>
  </si>
  <si>
    <t>3E9X0</t>
  </si>
  <si>
    <t>Emergency Management</t>
  </si>
  <si>
    <t>3E9X1</t>
  </si>
  <si>
    <t>3H0X0</t>
  </si>
  <si>
    <t>Historian</t>
  </si>
  <si>
    <t>3H0X1</t>
  </si>
  <si>
    <t>3M0X0</t>
  </si>
  <si>
    <t>Services</t>
  </si>
  <si>
    <t>3M0X1</t>
  </si>
  <si>
    <t>3N0X0</t>
  </si>
  <si>
    <t>Public Affairs</t>
  </si>
  <si>
    <t>3N0X2</t>
  </si>
  <si>
    <t>Broadcast Journalist</t>
  </si>
  <si>
    <t>3N0X5</t>
  </si>
  <si>
    <t>Photojournalist</t>
  </si>
  <si>
    <t>3N1X0</t>
  </si>
  <si>
    <t>Regional Band</t>
  </si>
  <si>
    <t>3N1X1</t>
  </si>
  <si>
    <t>3P0X0</t>
  </si>
  <si>
    <t>Security Forces</t>
  </si>
  <si>
    <t>3P0X1</t>
  </si>
  <si>
    <t>3S0X0</t>
  </si>
  <si>
    <t>Force Support</t>
  </si>
  <si>
    <t>3S0X1</t>
  </si>
  <si>
    <t>Personnel</t>
  </si>
  <si>
    <t>3S1X0</t>
  </si>
  <si>
    <t>Equal Opportunity</t>
  </si>
  <si>
    <t>3S1X1</t>
  </si>
  <si>
    <t>3S2X1</t>
  </si>
  <si>
    <t>Education And Training</t>
  </si>
  <si>
    <t>3S3X3</t>
  </si>
  <si>
    <t>Manpower</t>
  </si>
  <si>
    <t>4A0X1</t>
  </si>
  <si>
    <t>Health Services Management Career Track</t>
  </si>
  <si>
    <t>4A1X1</t>
  </si>
  <si>
    <t>Medical Materiel Career Track</t>
  </si>
  <si>
    <t>4A2X1</t>
  </si>
  <si>
    <t>Biomedical Equipment Career Track</t>
  </si>
  <si>
    <t>4B0X1</t>
  </si>
  <si>
    <t>Bioenvironmental Engineering Career Track</t>
  </si>
  <si>
    <t>4C0X1</t>
  </si>
  <si>
    <t>Mental Health Service Career Track</t>
  </si>
  <si>
    <t>4D0X1</t>
  </si>
  <si>
    <t>Diet Therapy Career Track</t>
  </si>
  <si>
    <t>4E0X1</t>
  </si>
  <si>
    <t>Public Health Career Track</t>
  </si>
  <si>
    <t>4H0X1</t>
  </si>
  <si>
    <t>Cardiopulmonary Laboratory Career Track</t>
  </si>
  <si>
    <t>4J0X2</t>
  </si>
  <si>
    <t>Physical Medicine Career Track</t>
  </si>
  <si>
    <t>4M0X1</t>
  </si>
  <si>
    <t>Aerospace and Operational Physiology Career Track</t>
  </si>
  <si>
    <t>4N0X1</t>
  </si>
  <si>
    <t>Aerospace Medical Service Career Track</t>
  </si>
  <si>
    <t>4N1X1</t>
  </si>
  <si>
    <t>Surgical Service Career Track</t>
  </si>
  <si>
    <t>4P0X1</t>
  </si>
  <si>
    <t>Pharmacy Career Track</t>
  </si>
  <si>
    <t>4R0X1</t>
  </si>
  <si>
    <t>Diagnostic Imaging Career Track</t>
  </si>
  <si>
    <t>4T0X1</t>
  </si>
  <si>
    <t>Medical Laboratory Career Track</t>
  </si>
  <si>
    <t>4T0X2</t>
  </si>
  <si>
    <t>Histopathology Career Track</t>
  </si>
  <si>
    <t>4V0X1</t>
  </si>
  <si>
    <t>Optometry Career Track</t>
  </si>
  <si>
    <t>4Y0X1</t>
  </si>
  <si>
    <t>Dental Assistant Career Track</t>
  </si>
  <si>
    <t>4Y0X2</t>
  </si>
  <si>
    <t>Dental Laboratory Career Track</t>
  </si>
  <si>
    <t>5J0X0</t>
  </si>
  <si>
    <t>Paralegal</t>
  </si>
  <si>
    <t>5J0X1</t>
  </si>
  <si>
    <t>5R0X0</t>
  </si>
  <si>
    <t>Chaplain Assistant</t>
  </si>
  <si>
    <t>5R0X1</t>
  </si>
  <si>
    <t>6C0X0</t>
  </si>
  <si>
    <t>Contracting</t>
  </si>
  <si>
    <t>6C0X1</t>
  </si>
  <si>
    <t>6F0X0</t>
  </si>
  <si>
    <t>Financial Management and Comptroller</t>
  </si>
  <si>
    <t>6F0X1</t>
  </si>
  <si>
    <t>7S0X0</t>
  </si>
  <si>
    <t>Special Investigations</t>
  </si>
  <si>
    <t>7S0X1</t>
  </si>
  <si>
    <t>8A100</t>
  </si>
  <si>
    <t>Career Assistance Advisor</t>
  </si>
  <si>
    <t>8A200</t>
  </si>
  <si>
    <t>Enlisted Aide</t>
  </si>
  <si>
    <t>8B000</t>
  </si>
  <si>
    <t>Military Training Instructor</t>
  </si>
  <si>
    <t>8B100</t>
  </si>
  <si>
    <t>Military Training Leader</t>
  </si>
  <si>
    <t>8B200</t>
  </si>
  <si>
    <t>Academy Military Training NCO</t>
  </si>
  <si>
    <t>8C000</t>
  </si>
  <si>
    <t>Airman and Family Readiness Center Readiness NCO</t>
  </si>
  <si>
    <t>8D000</t>
  </si>
  <si>
    <t>Strategic Debriefer</t>
  </si>
  <si>
    <t>8D100</t>
  </si>
  <si>
    <t>Language &amp; Culture Advisor</t>
  </si>
  <si>
    <t>8E000</t>
  </si>
  <si>
    <t>Research And Development Technician</t>
  </si>
  <si>
    <t>8F000</t>
  </si>
  <si>
    <t>First Sergeant</t>
  </si>
  <si>
    <t>8G000</t>
  </si>
  <si>
    <t>Honor Guard</t>
  </si>
  <si>
    <t>8H000</t>
  </si>
  <si>
    <t>Airman Dorm Leader</t>
  </si>
  <si>
    <t>8I000</t>
  </si>
  <si>
    <t>(blank)</t>
  </si>
  <si>
    <t>8M000</t>
  </si>
  <si>
    <t>Postal</t>
  </si>
  <si>
    <t>8P000</t>
  </si>
  <si>
    <t>Courier</t>
  </si>
  <si>
    <t>8P100</t>
  </si>
  <si>
    <t>Defense Attache</t>
  </si>
  <si>
    <t>8R000</t>
  </si>
  <si>
    <t>Enlisted Accessions Recruiter</t>
  </si>
  <si>
    <t>8R200</t>
  </si>
  <si>
    <t>Second Tier Recruiter</t>
  </si>
  <si>
    <t>8R300</t>
  </si>
  <si>
    <t>Third Tier Recruiter</t>
  </si>
  <si>
    <t>8S000</t>
  </si>
  <si>
    <t>Missile Facility</t>
  </si>
  <si>
    <t>8T000</t>
  </si>
  <si>
    <t>Professional Military Education Instructor</t>
  </si>
  <si>
    <t>8U000</t>
  </si>
  <si>
    <t>Unit Deployment</t>
  </si>
  <si>
    <t>9E000</t>
  </si>
  <si>
    <t>Command Chief Master Sergeant</t>
  </si>
  <si>
    <t>9G100</t>
  </si>
  <si>
    <t>Group</t>
  </si>
  <si>
    <t>9L000</t>
  </si>
  <si>
    <t>Interpreter/Translator</t>
  </si>
  <si>
    <t>9M400</t>
  </si>
  <si>
    <t>Chief</t>
  </si>
  <si>
    <t>9R000</t>
  </si>
  <si>
    <t>Civil Air Patrol (CAP)-USAF Reserve Assistance NCO</t>
  </si>
  <si>
    <t>9S100</t>
  </si>
  <si>
    <t>Scientific Applications</t>
  </si>
  <si>
    <t>NOQ</t>
  </si>
  <si>
    <t>Not Occupationally Qualified</t>
  </si>
  <si>
    <t>Army</t>
  </si>
  <si>
    <t>00J</t>
  </si>
  <si>
    <t>Command Sergeant Major (CSM) Engineer/Signal/Military Police/Military Intelligence Immaterial</t>
  </si>
  <si>
    <t>00K</t>
  </si>
  <si>
    <t>Command Sergeant Major (CSM) Maneuver Support(MS)/Logistics</t>
  </si>
  <si>
    <t>00L</t>
  </si>
  <si>
    <t>Command Sergeant Major (CSM) Logistics</t>
  </si>
  <si>
    <t>00P</t>
  </si>
  <si>
    <t>Command Sergeant Major (CSM) Force Sustainment</t>
  </si>
  <si>
    <t>00R</t>
  </si>
  <si>
    <t>Command Sergeant Major (CSM) Infantry/Armor Immaterial</t>
  </si>
  <si>
    <t>00T</t>
  </si>
  <si>
    <t>Command Sergeant Major (CSM) Infantry/Armor/Field Artillery/Combat Engineer Immaterial</t>
  </si>
  <si>
    <t>00X</t>
  </si>
  <si>
    <t>Command Sergeant Major (CSM) MOS Immaterial</t>
  </si>
  <si>
    <t>00Z</t>
  </si>
  <si>
    <t>Command Sergeant Major Nominative</t>
  </si>
  <si>
    <t>09L</t>
  </si>
  <si>
    <t>11B</t>
  </si>
  <si>
    <t>Infantryman</t>
  </si>
  <si>
    <t>11C</t>
  </si>
  <si>
    <t>Indirect Fire Infantryman</t>
  </si>
  <si>
    <t>11Z</t>
  </si>
  <si>
    <t>Infantry Senior Sergeant</t>
  </si>
  <si>
    <t>12A</t>
  </si>
  <si>
    <t>Engineer Senior Sergeant</t>
  </si>
  <si>
    <t>12B</t>
  </si>
  <si>
    <t>Combat Engineer</t>
  </si>
  <si>
    <t>12C</t>
  </si>
  <si>
    <t>Bridge Crewmember</t>
  </si>
  <si>
    <t>12D</t>
  </si>
  <si>
    <t>Diver</t>
  </si>
  <si>
    <t>12G</t>
  </si>
  <si>
    <t>Quarrying Specialist (RC)</t>
  </si>
  <si>
    <t>12H</t>
  </si>
  <si>
    <t>Construction Engineering Supervisor</t>
  </si>
  <si>
    <t>12K</t>
  </si>
  <si>
    <t>Plumber</t>
  </si>
  <si>
    <t>12M</t>
  </si>
  <si>
    <t>Firefighter</t>
  </si>
  <si>
    <t>12N</t>
  </si>
  <si>
    <t>Horizontal Construction Engineer</t>
  </si>
  <si>
    <t>12P</t>
  </si>
  <si>
    <t>Prime Power Production Specialist</t>
  </si>
  <si>
    <t>12Q</t>
  </si>
  <si>
    <t>Powerline Distribution Specialist (RC)</t>
  </si>
  <si>
    <t>12R</t>
  </si>
  <si>
    <t>Interior Electrician</t>
  </si>
  <si>
    <t>12T</t>
  </si>
  <si>
    <t>Technical Engineer</t>
  </si>
  <si>
    <t>12V</t>
  </si>
  <si>
    <t>Concrete and Asphalt Equipment Operator</t>
  </si>
  <si>
    <t>12W</t>
  </si>
  <si>
    <t>Carpentry and Masonry Specialist</t>
  </si>
  <si>
    <t>12X</t>
  </si>
  <si>
    <t>General Engineering Supervisor</t>
  </si>
  <si>
    <t>12Y</t>
  </si>
  <si>
    <t>Geospatial Engineer</t>
  </si>
  <si>
    <t>12Z</t>
  </si>
  <si>
    <t>Combat Engineering Senior Sergeant</t>
  </si>
  <si>
    <t>13B</t>
  </si>
  <si>
    <t>Cannon Crewmember</t>
  </si>
  <si>
    <t>13D</t>
  </si>
  <si>
    <t>Field Artillery Automated Tactical Data System Specialist</t>
  </si>
  <si>
    <t>13F</t>
  </si>
  <si>
    <t>Fire Support Specialist</t>
  </si>
  <si>
    <t>13M</t>
  </si>
  <si>
    <t>Multiple Launch Rocket System (MLRS)/High Mobility Artillery Rocket System (HIMARS) Crewmember</t>
  </si>
  <si>
    <t>13P</t>
  </si>
  <si>
    <t>Multiple Launch Rocket System (MLRS) Operations/Fire Direction Specialist</t>
  </si>
  <si>
    <t>13R</t>
  </si>
  <si>
    <t>Field Artillery (FA) Firefinder Radar Operator</t>
  </si>
  <si>
    <t>13T</t>
  </si>
  <si>
    <t>Field Artillery Surveyor/Meteorological Crewmember</t>
  </si>
  <si>
    <t>13Z</t>
  </si>
  <si>
    <t>Field Artillery Senior Sergeant</t>
  </si>
  <si>
    <t>14E</t>
  </si>
  <si>
    <t>PATRIOT Fire Control Enhanced Operator/Maintainer</t>
  </si>
  <si>
    <t>14G</t>
  </si>
  <si>
    <t>Air Defense (AD) Battle Management System Operator</t>
  </si>
  <si>
    <t>14H</t>
  </si>
  <si>
    <t>Air Defense (AD) Enhanced Early Warning System Operator</t>
  </si>
  <si>
    <t>14S</t>
  </si>
  <si>
    <t>Air and Missile Defense (AMD) Crewmember</t>
  </si>
  <si>
    <t>14T</t>
  </si>
  <si>
    <t>PATRIOT Launching Station Enhanced Operator/Maintainer</t>
  </si>
  <si>
    <t>14Z</t>
  </si>
  <si>
    <t>Air Defense Artillery Senior Sergeant</t>
  </si>
  <si>
    <t>15B</t>
  </si>
  <si>
    <t>Aircraft Powerplant Repairer</t>
  </si>
  <si>
    <t>15D</t>
  </si>
  <si>
    <t>Aircraft Powertrain Repairer</t>
  </si>
  <si>
    <t>15E</t>
  </si>
  <si>
    <t>Unmanned Aircraft Systems Repairer</t>
  </si>
  <si>
    <t>15F</t>
  </si>
  <si>
    <t>Aircraft Electrician</t>
  </si>
  <si>
    <t>15G</t>
  </si>
  <si>
    <t>Aircraft Structural Repairer</t>
  </si>
  <si>
    <t>15H</t>
  </si>
  <si>
    <t>Aircraft Pneudraulics Repairer</t>
  </si>
  <si>
    <t>15J</t>
  </si>
  <si>
    <t>OH-58D/Armament/Electrical/Avionics Systems Repairer</t>
  </si>
  <si>
    <t>15K</t>
  </si>
  <si>
    <t>Aircraft Components Repair Supervisor</t>
  </si>
  <si>
    <t>15N</t>
  </si>
  <si>
    <t>Avionic Mechanic</t>
  </si>
  <si>
    <t>15P</t>
  </si>
  <si>
    <t>Aviation Operations Specialist</t>
  </si>
  <si>
    <t>15Q</t>
  </si>
  <si>
    <t>Air Traffic Control (ATC) Operator</t>
  </si>
  <si>
    <t>15R</t>
  </si>
  <si>
    <t>AH-64 Attack Helicopter Repairer</t>
  </si>
  <si>
    <t>15S</t>
  </si>
  <si>
    <t>OH-58D Helicopter Repairer</t>
  </si>
  <si>
    <t>15T</t>
  </si>
  <si>
    <t>UH-60 Helicopter Repairer</t>
  </si>
  <si>
    <t>15U</t>
  </si>
  <si>
    <t>CH-47 Helicopter Repairer</t>
  </si>
  <si>
    <t>15V</t>
  </si>
  <si>
    <t>Observation/Scout Helicopter Repairer (RC)</t>
  </si>
  <si>
    <t>15W</t>
  </si>
  <si>
    <t>Unmanned Aerial Vehicle (UAV) Operator</t>
  </si>
  <si>
    <t>15X</t>
  </si>
  <si>
    <t>AH-64A Armament/Electrical/Avionics Systems Repairer</t>
  </si>
  <si>
    <t>15Y</t>
  </si>
  <si>
    <t>AH-64D Armament/Electrical/Avionics Systems Repairer</t>
  </si>
  <si>
    <t>15Z</t>
  </si>
  <si>
    <t>Aviation Senior Sergeant</t>
  </si>
  <si>
    <t>18B</t>
  </si>
  <si>
    <t>Special Forces Weapons Sergeant</t>
  </si>
  <si>
    <t>18C</t>
  </si>
  <si>
    <t>Special Forces Engineer Sergeant</t>
  </si>
  <si>
    <t>18D</t>
  </si>
  <si>
    <t>Special Forces Medical Sergeant</t>
  </si>
  <si>
    <t>18E</t>
  </si>
  <si>
    <t>Special Forces Communications Sergeant</t>
  </si>
  <si>
    <t>18F</t>
  </si>
  <si>
    <t>Special Forces Assistant Operations and Intelligence Sergeant</t>
  </si>
  <si>
    <t>18Z</t>
  </si>
  <si>
    <t>Special Forces Senior Sergeant</t>
  </si>
  <si>
    <t>19D</t>
  </si>
  <si>
    <t>Cavalry Scout</t>
  </si>
  <si>
    <t>19K</t>
  </si>
  <si>
    <t>M1 Armor Crewman</t>
  </si>
  <si>
    <t>19Z</t>
  </si>
  <si>
    <t>Armor Senior Sergeant</t>
  </si>
  <si>
    <t>25B</t>
  </si>
  <si>
    <t>Information Technology Specialist</t>
  </si>
  <si>
    <t>25C</t>
  </si>
  <si>
    <t>Radio Operator-Maintainer</t>
  </si>
  <si>
    <t>25D</t>
  </si>
  <si>
    <t>Cyber Network Defender</t>
  </si>
  <si>
    <t>25E</t>
  </si>
  <si>
    <t>Electromagnetic Spectrum Manager</t>
  </si>
  <si>
    <t>25L</t>
  </si>
  <si>
    <t>Cable Systems Installer-Maintainer</t>
  </si>
  <si>
    <t>25M</t>
  </si>
  <si>
    <t>Multimedia Illustrator</t>
  </si>
  <si>
    <t>25N</t>
  </si>
  <si>
    <t>Nodal Network Systems Operator-Maintainer</t>
  </si>
  <si>
    <t>25P</t>
  </si>
  <si>
    <t>Microwave Systems Operator-Maintainer</t>
  </si>
  <si>
    <t>25Q</t>
  </si>
  <si>
    <t>Multichannel Transmission Systems Operator-Maintainer</t>
  </si>
  <si>
    <t>25R</t>
  </si>
  <si>
    <t>Visual Information Equipment Operator-Maintainer</t>
  </si>
  <si>
    <t>25S</t>
  </si>
  <si>
    <t>Satellite Communications Systems Operator-Maintainer</t>
  </si>
  <si>
    <t>25T</t>
  </si>
  <si>
    <t>Satellite/Microwave Systems Chief</t>
  </si>
  <si>
    <t>25U</t>
  </si>
  <si>
    <t>Signal Support Systems Specialist</t>
  </si>
  <si>
    <t>25V</t>
  </si>
  <si>
    <t>Combat Documentation/Production Specialist</t>
  </si>
  <si>
    <t>25W</t>
  </si>
  <si>
    <t>Telecommunications Operations Chief</t>
  </si>
  <si>
    <t>25X</t>
  </si>
  <si>
    <t>Chief Signal NCO</t>
  </si>
  <si>
    <t>25Z</t>
  </si>
  <si>
    <t>Visual Information Operations Chief</t>
  </si>
  <si>
    <t>27D</t>
  </si>
  <si>
    <t>Paralegal Specialist</t>
  </si>
  <si>
    <t>29E</t>
  </si>
  <si>
    <t>Electronic Warfare Specialist</t>
  </si>
  <si>
    <t>31B</t>
  </si>
  <si>
    <t>Military Police</t>
  </si>
  <si>
    <t>31D</t>
  </si>
  <si>
    <t>CID Special Agent</t>
  </si>
  <si>
    <t>31E</t>
  </si>
  <si>
    <t>Internment/Resettlement Specialist</t>
  </si>
  <si>
    <t>31K</t>
  </si>
  <si>
    <t>Working Dog Handler</t>
  </si>
  <si>
    <t>35F</t>
  </si>
  <si>
    <t>Intelligence Analyst</t>
  </si>
  <si>
    <t>35G</t>
  </si>
  <si>
    <t>Geospatial Intelligence Imagery Analyst</t>
  </si>
  <si>
    <t>35L</t>
  </si>
  <si>
    <t>Counter Intelligence Agent</t>
  </si>
  <si>
    <t>35M</t>
  </si>
  <si>
    <t>Human Intelligence Collector</t>
  </si>
  <si>
    <t>35N</t>
  </si>
  <si>
    <t>Signals Intelligence Analyst</t>
  </si>
  <si>
    <t>35P</t>
  </si>
  <si>
    <t>Cryptologic Linguist</t>
  </si>
  <si>
    <t>35Q</t>
  </si>
  <si>
    <t>Cryptologic Network Warfare Specialist</t>
  </si>
  <si>
    <t>35S</t>
  </si>
  <si>
    <t>Signals Collector/Analyst</t>
  </si>
  <si>
    <t>35T</t>
  </si>
  <si>
    <t>Military Intelligence (MI) Systems Maintainer/Integrator</t>
  </si>
  <si>
    <t>35X</t>
  </si>
  <si>
    <t>Intelligence Senior Sergeant/Chief Intelligence Sergeant</t>
  </si>
  <si>
    <t>35Y</t>
  </si>
  <si>
    <t>Chief Counterintelligence/Human Intelligence Sergeant</t>
  </si>
  <si>
    <t>35Z</t>
  </si>
  <si>
    <t>Signals Intelligence (SIGINT) Senior Sergeant/SIGINT Chief</t>
  </si>
  <si>
    <t>36B</t>
  </si>
  <si>
    <t>Financial Management Technician</t>
  </si>
  <si>
    <t>37F</t>
  </si>
  <si>
    <t>Psychological Operations Specialist</t>
  </si>
  <si>
    <t>38B</t>
  </si>
  <si>
    <t>Civil Affairs Specialist</t>
  </si>
  <si>
    <t>42A</t>
  </si>
  <si>
    <t>Human Resources Specialist</t>
  </si>
  <si>
    <t>42R</t>
  </si>
  <si>
    <t>Musician</t>
  </si>
  <si>
    <t>42S</t>
  </si>
  <si>
    <t>Special Band Musician</t>
  </si>
  <si>
    <t>46Q</t>
  </si>
  <si>
    <t>Public Affairs Specialist</t>
  </si>
  <si>
    <t>46R</t>
  </si>
  <si>
    <t>Public Affairs Broadcast Specialist</t>
  </si>
  <si>
    <t>46Z</t>
  </si>
  <si>
    <t>Chief Public Affairs NCO</t>
  </si>
  <si>
    <t>51C</t>
  </si>
  <si>
    <t>Acquisition, Logistics &amp; Technology (AL&amp;T) Contracting NCO</t>
  </si>
  <si>
    <t>56M</t>
  </si>
  <si>
    <t>68A</t>
  </si>
  <si>
    <t xml:space="preserve">Biomedical Equipment Specialist </t>
  </si>
  <si>
    <t>68A/M1</t>
  </si>
  <si>
    <t>Biomedical Equipment Specialist (Deployable, Computed Axial Tomography (CAT) Scan)</t>
  </si>
  <si>
    <t>68B</t>
  </si>
  <si>
    <t>Orthopedic Specialist</t>
  </si>
  <si>
    <t>68C</t>
  </si>
  <si>
    <t>Practical Nursing Specialist</t>
  </si>
  <si>
    <t>68C/M3</t>
  </si>
  <si>
    <t>Practical Nursing Specialist (Dialysis)</t>
  </si>
  <si>
    <t>68D</t>
  </si>
  <si>
    <t>Operating Room Specialist</t>
  </si>
  <si>
    <t>68E</t>
  </si>
  <si>
    <t>Dental Specialist</t>
  </si>
  <si>
    <t>68E/N5</t>
  </si>
  <si>
    <t>Dental Specialist (Dental Laboratory Specialist)</t>
  </si>
  <si>
    <t>68E/X2</t>
  </si>
  <si>
    <t>Dental Specialist (Preventive Dentistry Specialty)</t>
  </si>
  <si>
    <t>68F</t>
  </si>
  <si>
    <t>Physical Therapy Specialist</t>
  </si>
  <si>
    <t>68G</t>
  </si>
  <si>
    <t>Patient Administration Specialist</t>
  </si>
  <si>
    <t>68H</t>
  </si>
  <si>
    <t>Optical Laboratory Specialist</t>
  </si>
  <si>
    <t>68J</t>
  </si>
  <si>
    <t>Medical Logistics Specialist</t>
  </si>
  <si>
    <t>68K</t>
  </si>
  <si>
    <t>Medical Laboratory Specialist</t>
  </si>
  <si>
    <t>68K/M2</t>
  </si>
  <si>
    <t>Medical Laboratory Specialist (Cytology Specialty)</t>
  </si>
  <si>
    <t>68K/P9</t>
  </si>
  <si>
    <t>Medical Laboratory Specialist (Biological Sciences Assistant)</t>
  </si>
  <si>
    <t>68L</t>
  </si>
  <si>
    <t>Occupational Therapy Specialist</t>
  </si>
  <si>
    <t>68M</t>
  </si>
  <si>
    <t>Nutrition Care Specialist</t>
  </si>
  <si>
    <t>68N</t>
  </si>
  <si>
    <t>Cardiovascular Specialist</t>
  </si>
  <si>
    <t>68P</t>
  </si>
  <si>
    <t>Radiology Specialist</t>
  </si>
  <si>
    <t>68P/M5</t>
  </si>
  <si>
    <t>Radiology Specialist (Nuclear Medicine Specialist)</t>
  </si>
  <si>
    <t>68Q</t>
  </si>
  <si>
    <t>Pharmacy Specialist</t>
  </si>
  <si>
    <t>68R</t>
  </si>
  <si>
    <t>Veterinary Food Inspection Specialist</t>
  </si>
  <si>
    <t>68S</t>
  </si>
  <si>
    <t>Preventive Medicine Specialist</t>
  </si>
  <si>
    <t>68S/N4</t>
  </si>
  <si>
    <t>Preventive Medicine Specialist (Health Physics Specialist)</t>
  </si>
  <si>
    <t>68T</t>
  </si>
  <si>
    <t>Animal Care Specialist</t>
  </si>
  <si>
    <t>68U</t>
  </si>
  <si>
    <t>Ear, Nose, and Throat (ENT) Specialist</t>
  </si>
  <si>
    <t>68V</t>
  </si>
  <si>
    <t>Respiratory Specialist</t>
  </si>
  <si>
    <t>68W</t>
  </si>
  <si>
    <t>Health Care Specialist</t>
  </si>
  <si>
    <t>68W/F2</t>
  </si>
  <si>
    <t>Health Care Specialist (Nationally Registered Flight Paramedic)</t>
  </si>
  <si>
    <t>68W/F3</t>
  </si>
  <si>
    <t>Health Care Specialist (Aero-Medical Evacuation (Rotary Wing))</t>
  </si>
  <si>
    <t>68W/Q5</t>
  </si>
  <si>
    <t>Health Care Specialist (Special Forces Combat Diving, Medical)</t>
  </si>
  <si>
    <t>68W/W1</t>
  </si>
  <si>
    <t>Health Care Specialist (Special Operations Combat Medic (SOCOM))</t>
  </si>
  <si>
    <t>68W/W2</t>
  </si>
  <si>
    <t>Health Care Specialist (Civil Affairs Medical Sergeant)</t>
  </si>
  <si>
    <t>68W/W4</t>
  </si>
  <si>
    <t>Health Care Specialist (Civil Affairs Trauma Medical Sergeant)</t>
  </si>
  <si>
    <t>68W/Y8</t>
  </si>
  <si>
    <t>Health Care Specialist (Immunology and Allergy Specialist)</t>
  </si>
  <si>
    <t>68X</t>
  </si>
  <si>
    <t>Behavioral Health Specialist</t>
  </si>
  <si>
    <t>68X/M8</t>
  </si>
  <si>
    <t>Behavioral Health Specialist (Drug and Alcohol Counseling)</t>
  </si>
  <si>
    <t>68Y</t>
  </si>
  <si>
    <t>Eye Specialist</t>
  </si>
  <si>
    <t>68Z</t>
  </si>
  <si>
    <t>Chief Medical NCO</t>
  </si>
  <si>
    <t>74D</t>
  </si>
  <si>
    <t>Chemical, Biological, Radiological, and Nuclear (CBRN)Specialist</t>
  </si>
  <si>
    <t>79R</t>
  </si>
  <si>
    <t>Recruiter</t>
  </si>
  <si>
    <t>79S</t>
  </si>
  <si>
    <t>Career Counselor</t>
  </si>
  <si>
    <t>79T</t>
  </si>
  <si>
    <t>Recruiting and Retention NCO (Army National Guard of the United States)</t>
  </si>
  <si>
    <t>79V</t>
  </si>
  <si>
    <t>Army Reserve Career Counselor (Army Reserve)</t>
  </si>
  <si>
    <t>88H</t>
  </si>
  <si>
    <t>Cargo Specialist</t>
  </si>
  <si>
    <t>88K</t>
  </si>
  <si>
    <t>Watercraft Operator</t>
  </si>
  <si>
    <t>88L</t>
  </si>
  <si>
    <t>Watercraft Engineer</t>
  </si>
  <si>
    <t>88M</t>
  </si>
  <si>
    <t>Motor Transport Operator</t>
  </si>
  <si>
    <t>88N</t>
  </si>
  <si>
    <t>Transportation Management Coordinator</t>
  </si>
  <si>
    <t>88P</t>
  </si>
  <si>
    <t>Railway Equipment Repairer (RC)</t>
  </si>
  <si>
    <t>88T</t>
  </si>
  <si>
    <t>Railway Section Repairer (RC)</t>
  </si>
  <si>
    <t>88U</t>
  </si>
  <si>
    <t>Railway Operations Crewmember (RC)</t>
  </si>
  <si>
    <t>88Z</t>
  </si>
  <si>
    <t>Transportation Senior Sergeant</t>
  </si>
  <si>
    <t>89A</t>
  </si>
  <si>
    <t>Ammunition Stock Control and Accounting Specialist</t>
  </si>
  <si>
    <t>89B</t>
  </si>
  <si>
    <t>Ammunition Specialist</t>
  </si>
  <si>
    <t>89D</t>
  </si>
  <si>
    <t>Explosive Ordnance Disposal Specialist</t>
  </si>
  <si>
    <t>91A</t>
  </si>
  <si>
    <t>M1 Abrams Tank System Maintainer</t>
  </si>
  <si>
    <t>91B</t>
  </si>
  <si>
    <t>Wheeled Vehicle Repairer</t>
  </si>
  <si>
    <t>91C</t>
  </si>
  <si>
    <t>Utilities Equipment Repairer</t>
  </si>
  <si>
    <t>91D</t>
  </si>
  <si>
    <t>Power Generation Equipment Repairer</t>
  </si>
  <si>
    <t>91E</t>
  </si>
  <si>
    <t>Allied Trades Specialist</t>
  </si>
  <si>
    <t>91F</t>
  </si>
  <si>
    <t>Small Arms/Artillery Repairer</t>
  </si>
  <si>
    <t>91G</t>
  </si>
  <si>
    <t>Fire Control Repairer</t>
  </si>
  <si>
    <t>91H</t>
  </si>
  <si>
    <t>Tracked Vehicle Repairer</t>
  </si>
  <si>
    <t>91J</t>
  </si>
  <si>
    <t>Quartermaster and Chemical Equipment Repairer</t>
  </si>
  <si>
    <t>91L</t>
  </si>
  <si>
    <t>Construction Equipment Repairer</t>
  </si>
  <si>
    <t>91M</t>
  </si>
  <si>
    <t>BRADLEY Fighting Vehicle System Maintainer</t>
  </si>
  <si>
    <t>91P</t>
  </si>
  <si>
    <t>Self Propelled Artillery Systems Maintainer</t>
  </si>
  <si>
    <t>91S</t>
  </si>
  <si>
    <t>STRYKER Systems Maintainer</t>
  </si>
  <si>
    <t>91X</t>
  </si>
  <si>
    <t>Maintenance Supervisor</t>
  </si>
  <si>
    <t>91Z</t>
  </si>
  <si>
    <t>Senior Maintenance Supervisor</t>
  </si>
  <si>
    <t>92A</t>
  </si>
  <si>
    <t>Automated Logistical Specialist</t>
  </si>
  <si>
    <t>92F</t>
  </si>
  <si>
    <t>Petroleum Supply Specialist</t>
  </si>
  <si>
    <t>92G</t>
  </si>
  <si>
    <t>Culinary Specialist</t>
  </si>
  <si>
    <t>92L</t>
  </si>
  <si>
    <t>Petroleum Laboratory Specialist</t>
  </si>
  <si>
    <t>92M</t>
  </si>
  <si>
    <t>Mortuary Affairs Specialist</t>
  </si>
  <si>
    <t>92R</t>
  </si>
  <si>
    <t>Parachute Rigger</t>
  </si>
  <si>
    <t>92S</t>
  </si>
  <si>
    <t>Shower/Laundry and Clothing Repair Specialist</t>
  </si>
  <si>
    <t>92W</t>
  </si>
  <si>
    <t>Water Treatment Specialist</t>
  </si>
  <si>
    <t>92Y</t>
  </si>
  <si>
    <t>Unit Supply Specialist</t>
  </si>
  <si>
    <t>92Z</t>
  </si>
  <si>
    <t>Senior Noncommissioned Logistician</t>
  </si>
  <si>
    <t>94A</t>
  </si>
  <si>
    <t>Land Combat Electronic Missile System Repairer</t>
  </si>
  <si>
    <t>94D</t>
  </si>
  <si>
    <t>Air Traffic Control Equipment Repairer</t>
  </si>
  <si>
    <t>94E</t>
  </si>
  <si>
    <t>Radio and Communications Security (COMSEC) Repairer</t>
  </si>
  <si>
    <t>94F</t>
  </si>
  <si>
    <t>Computer/Detection Systems Repairer</t>
  </si>
  <si>
    <t>94H</t>
  </si>
  <si>
    <t>Test, Measurement, and Diagnostic Equipment (TMDE) Maintenance Support Specialist</t>
  </si>
  <si>
    <t>94M</t>
  </si>
  <si>
    <t>Radar Repairer</t>
  </si>
  <si>
    <t>94P</t>
  </si>
  <si>
    <t>Multiple Launch Rocket System (MLRS) Repairer</t>
  </si>
  <si>
    <t>94R</t>
  </si>
  <si>
    <t>Avionic and Survivability Equipment Repairer</t>
  </si>
  <si>
    <t>94S</t>
  </si>
  <si>
    <t>PATRIOT System Repairer</t>
  </si>
  <si>
    <t>94T</t>
  </si>
  <si>
    <t>AVENGER System Repairer</t>
  </si>
  <si>
    <t>94W</t>
  </si>
  <si>
    <t>Electronic Maintenance Chief</t>
  </si>
  <si>
    <t>94X</t>
  </si>
  <si>
    <t>Senior Missile Systems Maintainer</t>
  </si>
  <si>
    <t>94Y</t>
  </si>
  <si>
    <t>Integrated Family of Test Equipment (IFTE) Operator and Maintainer</t>
  </si>
  <si>
    <t>94Z</t>
  </si>
  <si>
    <t>Senior Electronic Maintenance Chief</t>
  </si>
  <si>
    <t>Marine Corps</t>
  </si>
  <si>
    <t>0111</t>
  </si>
  <si>
    <t>Administrative Specialist</t>
  </si>
  <si>
    <t>0161</t>
  </si>
  <si>
    <t>Postal Clerk</t>
  </si>
  <si>
    <t>0211</t>
  </si>
  <si>
    <t>Counterintelligence/Human Intelligence (CI/HUMINT) Specialist</t>
  </si>
  <si>
    <t>0231</t>
  </si>
  <si>
    <t>Intelligence Specialist</t>
  </si>
  <si>
    <t>0241</t>
  </si>
  <si>
    <t>Imagery Analysis Specialist</t>
  </si>
  <si>
    <t>0261</t>
  </si>
  <si>
    <t>Geographic Intelligence Specialist</t>
  </si>
  <si>
    <t>0291</t>
  </si>
  <si>
    <t>Intelligence Chief</t>
  </si>
  <si>
    <t>0311</t>
  </si>
  <si>
    <t>Rifleman</t>
  </si>
  <si>
    <t>0313</t>
  </si>
  <si>
    <t>Light Armored Vehicle (LAV) Crewman</t>
  </si>
  <si>
    <t>0317</t>
  </si>
  <si>
    <t>Scout Sniper</t>
  </si>
  <si>
    <t>0321</t>
  </si>
  <si>
    <t>Reconnaissance Man</t>
  </si>
  <si>
    <t>0326</t>
  </si>
  <si>
    <t>Reconnaissance Man, Parachute and Combatant Diver Qualified</t>
  </si>
  <si>
    <t>0331</t>
  </si>
  <si>
    <t>Machine Gunner</t>
  </si>
  <si>
    <t>0341</t>
  </si>
  <si>
    <t>Mortarman</t>
  </si>
  <si>
    <t>0351</t>
  </si>
  <si>
    <t>Infantry Assaultman</t>
  </si>
  <si>
    <t>0352</t>
  </si>
  <si>
    <t>Anti-tank Missileman</t>
  </si>
  <si>
    <t>0365</t>
  </si>
  <si>
    <t>Infantry Squad Leader</t>
  </si>
  <si>
    <t>0369</t>
  </si>
  <si>
    <t>Infantry Unit Leader</t>
  </si>
  <si>
    <t>0372</t>
  </si>
  <si>
    <t>Critical Skills Operator</t>
  </si>
  <si>
    <t>0411</t>
  </si>
  <si>
    <t>Maintenance Management Specialist</t>
  </si>
  <si>
    <t>0431</t>
  </si>
  <si>
    <t>Logistics/Embarkation Specialist</t>
  </si>
  <si>
    <t>0451</t>
  </si>
  <si>
    <t>Airborne and Air Delivery Specialist</t>
  </si>
  <si>
    <t>0471</t>
  </si>
  <si>
    <t>Personnel Retrieval and Processing Specialist</t>
  </si>
  <si>
    <t>0481</t>
  </si>
  <si>
    <t>Landing Support Specialist</t>
  </si>
  <si>
    <t>0491</t>
  </si>
  <si>
    <t>Logistics/ Mobility Chief</t>
  </si>
  <si>
    <t>0511</t>
  </si>
  <si>
    <t>Marine Air Ground Task Force (MAGTF) Planning Specialist</t>
  </si>
  <si>
    <t>0532</t>
  </si>
  <si>
    <t>0612</t>
  </si>
  <si>
    <t>Tactical Switching Operator</t>
  </si>
  <si>
    <t>0613</t>
  </si>
  <si>
    <t>Construction Wireman</t>
  </si>
  <si>
    <t>0619</t>
  </si>
  <si>
    <t>Telecommunications Systems Chiefs</t>
  </si>
  <si>
    <t>0621</t>
  </si>
  <si>
    <t>Field Radio Operator</t>
  </si>
  <si>
    <t>0622</t>
  </si>
  <si>
    <t>Digital (Multi-channel) Wideband Transmission Equipment Operator</t>
  </si>
  <si>
    <t>0623</t>
  </si>
  <si>
    <t>Tropospheric Scatter Radio Multi-channel Equipment Operator</t>
  </si>
  <si>
    <t>0627</t>
  </si>
  <si>
    <t>Satellite Communications Operator</t>
  </si>
  <si>
    <t>0629</t>
  </si>
  <si>
    <t>Radio Chief</t>
  </si>
  <si>
    <t>0651</t>
  </si>
  <si>
    <t>Cyber Network Operator</t>
  </si>
  <si>
    <t>0659</t>
  </si>
  <si>
    <t>Cyber Network Systems Chief</t>
  </si>
  <si>
    <t>0681</t>
  </si>
  <si>
    <t>Information Security Technician</t>
  </si>
  <si>
    <t>0689</t>
  </si>
  <si>
    <t>Cyber Security Technician</t>
  </si>
  <si>
    <t>0699</t>
  </si>
  <si>
    <t>Communications Chief</t>
  </si>
  <si>
    <t>0811</t>
  </si>
  <si>
    <t>Field Artillery Cannoneer</t>
  </si>
  <si>
    <t>0814</t>
  </si>
  <si>
    <t>High Mobility Artillery Rocket System (HIMARS) Operator</t>
  </si>
  <si>
    <t>0842</t>
  </si>
  <si>
    <t>Field Artillery Radar Operator</t>
  </si>
  <si>
    <t>0844</t>
  </si>
  <si>
    <t>Field Artillery Fire Control Man</t>
  </si>
  <si>
    <t>0847</t>
  </si>
  <si>
    <t>Field Artillery Sensor Support Man</t>
  </si>
  <si>
    <t>0848</t>
  </si>
  <si>
    <t>Field Artillery Operations Man</t>
  </si>
  <si>
    <t>0861</t>
  </si>
  <si>
    <t>Fire Support Man</t>
  </si>
  <si>
    <t>1141</t>
  </si>
  <si>
    <t>Electrician</t>
  </si>
  <si>
    <t>1142</t>
  </si>
  <si>
    <t>Engineer Equipment Electrical Systems Technician</t>
  </si>
  <si>
    <t>1161</t>
  </si>
  <si>
    <t>Refrigeration and Air Conditioning Technician</t>
  </si>
  <si>
    <t>1169</t>
  </si>
  <si>
    <t>Utilities Chief</t>
  </si>
  <si>
    <t>1171</t>
  </si>
  <si>
    <t>Water Support Technician</t>
  </si>
  <si>
    <t>1316</t>
  </si>
  <si>
    <t>Metal Worker</t>
  </si>
  <si>
    <t>1341</t>
  </si>
  <si>
    <t>Engineer Equipment Mechanic</t>
  </si>
  <si>
    <t>1345</t>
  </si>
  <si>
    <t>Engineer Equipment Operator</t>
  </si>
  <si>
    <t>1349</t>
  </si>
  <si>
    <t>Engineer Equipment Chief</t>
  </si>
  <si>
    <t>1361</t>
  </si>
  <si>
    <t>Engineer Assistant</t>
  </si>
  <si>
    <t>1371</t>
  </si>
  <si>
    <t>1391</t>
  </si>
  <si>
    <t>Bulk Fuel Specialist</t>
  </si>
  <si>
    <t>1812</t>
  </si>
  <si>
    <t>M1A1 Tank Crewman</t>
  </si>
  <si>
    <t>1833</t>
  </si>
  <si>
    <t>Assault Amphibious Vehicle (AAV) Crewman</t>
  </si>
  <si>
    <t>2111</t>
  </si>
  <si>
    <t>Small Arms Repairer/Technician</t>
  </si>
  <si>
    <t>2131</t>
  </si>
  <si>
    <t>Towed Artillery Systems Technician</t>
  </si>
  <si>
    <t>2141</t>
  </si>
  <si>
    <t>Assault Amphibious Vehicle (AAV) Repairer/Technician</t>
  </si>
  <si>
    <t>2146</t>
  </si>
  <si>
    <t>Main Battle Tank (MBT) Repairer/Technician</t>
  </si>
  <si>
    <t>2147</t>
  </si>
  <si>
    <t>Light Armored Vehicle (LAV) Repairer/Technician</t>
  </si>
  <si>
    <t>2149</t>
  </si>
  <si>
    <t>Ordnance Vehicle Maintenance Chief</t>
  </si>
  <si>
    <t>2161</t>
  </si>
  <si>
    <t>Machinist</t>
  </si>
  <si>
    <t>2171</t>
  </si>
  <si>
    <t>Electro-Optical Ordnance Repairer</t>
  </si>
  <si>
    <t>2181</t>
  </si>
  <si>
    <t>Ground Ordnance Weapons Chief</t>
  </si>
  <si>
    <t>2311</t>
  </si>
  <si>
    <t>Ammunition Technician</t>
  </si>
  <si>
    <t>2336</t>
  </si>
  <si>
    <t>Explosive Ordnance Disposal (EOD) Technician</t>
  </si>
  <si>
    <t>2621</t>
  </si>
  <si>
    <t>Special Communication Signals Collection Operator/Analyst</t>
  </si>
  <si>
    <t>2631</t>
  </si>
  <si>
    <t>Electronic Intelligence (ELINT) Intercept Operator/Analyst</t>
  </si>
  <si>
    <t>2651</t>
  </si>
  <si>
    <t>Special Intelligence System Administrator/Communicator</t>
  </si>
  <si>
    <t>2671</t>
  </si>
  <si>
    <t>Middle East Cryptologic Linguist</t>
  </si>
  <si>
    <t>2673</t>
  </si>
  <si>
    <t>Asia-Pacific Cryptologic Linguist</t>
  </si>
  <si>
    <t>2674</t>
  </si>
  <si>
    <t>European Cryptologic Linguist</t>
  </si>
  <si>
    <t>2676</t>
  </si>
  <si>
    <t>Central Asian Cryptologic Linguist</t>
  </si>
  <si>
    <t>2691</t>
  </si>
  <si>
    <t>Signals Intelligence/Electronic Warfare Chief</t>
  </si>
  <si>
    <t>2821</t>
  </si>
  <si>
    <t>Technical Controller</t>
  </si>
  <si>
    <t>2823</t>
  </si>
  <si>
    <t>Technical Control Chief</t>
  </si>
  <si>
    <t>2831</t>
  </si>
  <si>
    <t>Digital Wideband Systems Maintainer</t>
  </si>
  <si>
    <t>2834</t>
  </si>
  <si>
    <t>Advanced Extremely High Frequency (AEHF) Technician</t>
  </si>
  <si>
    <t>2841</t>
  </si>
  <si>
    <t>Ground Electronics Transmission Systems Maintainer</t>
  </si>
  <si>
    <t>2847</t>
  </si>
  <si>
    <t>Ground Electronics Telecommunications and Information Technology Systems Maintainer</t>
  </si>
  <si>
    <t>2862</t>
  </si>
  <si>
    <t>Ground Electronics Systems Maintenance Technician</t>
  </si>
  <si>
    <t>2871</t>
  </si>
  <si>
    <t>Calibration Technician</t>
  </si>
  <si>
    <t>2874</t>
  </si>
  <si>
    <t>Metrology Technician</t>
  </si>
  <si>
    <t>2887</t>
  </si>
  <si>
    <t>Artillery Electronics Technician</t>
  </si>
  <si>
    <t>2891</t>
  </si>
  <si>
    <t>Ground Electronics Systems Maintenance Chief</t>
  </si>
  <si>
    <t>3043</t>
  </si>
  <si>
    <t>Supply Chain Administration and Operations Specialist</t>
  </si>
  <si>
    <t>3044</t>
  </si>
  <si>
    <t>Contingency Contract Specialist</t>
  </si>
  <si>
    <t>3051</t>
  </si>
  <si>
    <t>Warehouse Clerk</t>
  </si>
  <si>
    <t>3052</t>
  </si>
  <si>
    <t>Packaging Specialist</t>
  </si>
  <si>
    <t>3112</t>
  </si>
  <si>
    <t>Distribution Management Specialist</t>
  </si>
  <si>
    <t>3381</t>
  </si>
  <si>
    <t>Food Service Specialist</t>
  </si>
  <si>
    <t>3432</t>
  </si>
  <si>
    <t>Finance Technician</t>
  </si>
  <si>
    <t>3451</t>
  </si>
  <si>
    <t>Financial Management Resource Analyst</t>
  </si>
  <si>
    <t>3521</t>
  </si>
  <si>
    <t>Automotive Maintenance Technician</t>
  </si>
  <si>
    <t>3529</t>
  </si>
  <si>
    <t>Motor Transport Maintenance Chief</t>
  </si>
  <si>
    <t>3531</t>
  </si>
  <si>
    <t>Motor Vehicle Operator</t>
  </si>
  <si>
    <t>3537</t>
  </si>
  <si>
    <t>Motor Transport Operations Chief</t>
  </si>
  <si>
    <t>4133</t>
  </si>
  <si>
    <t>Marine Corps Community Services Marine</t>
  </si>
  <si>
    <t>4341</t>
  </si>
  <si>
    <t>Mass Communicator</t>
  </si>
  <si>
    <t>4421</t>
  </si>
  <si>
    <t>Legal Services Specialist</t>
  </si>
  <si>
    <t>4612</t>
  </si>
  <si>
    <t>Combat Camera Production Specialist</t>
  </si>
  <si>
    <t>4641</t>
  </si>
  <si>
    <t>Combat Photographer</t>
  </si>
  <si>
    <t>4671</t>
  </si>
  <si>
    <t>Combat Videographer</t>
  </si>
  <si>
    <t>4691</t>
  </si>
  <si>
    <t>Combat Camera Chief</t>
  </si>
  <si>
    <t>4821</t>
  </si>
  <si>
    <t>Career Retention Specialist</t>
  </si>
  <si>
    <t>5511</t>
  </si>
  <si>
    <t>Member, The President's Own, United States Marine Band</t>
  </si>
  <si>
    <t>5512</t>
  </si>
  <si>
    <t>Member, "The Commandant's Own," U.S. Marine Drum and Bugle Corps</t>
  </si>
  <si>
    <t>5524</t>
  </si>
  <si>
    <t>5711</t>
  </si>
  <si>
    <t>Chemical, Biological, Radiological, and Nuclear (CBRN) Defense Specialist</t>
  </si>
  <si>
    <t>5811</t>
  </si>
  <si>
    <t>5821</t>
  </si>
  <si>
    <t>Criminal Investigator CID Agent</t>
  </si>
  <si>
    <t>5831</t>
  </si>
  <si>
    <t>Correctional Specialist</t>
  </si>
  <si>
    <t>5939</t>
  </si>
  <si>
    <t>Aviation Communication Systems Technician</t>
  </si>
  <si>
    <t>5948</t>
  </si>
  <si>
    <t>Aviation Radar Repairer</t>
  </si>
  <si>
    <t>5951</t>
  </si>
  <si>
    <t>Aviation Meteorological Equipment Technician, OMA/IMA</t>
  </si>
  <si>
    <t>5952</t>
  </si>
  <si>
    <t>Air Traffic Control Navigational Aids Technician</t>
  </si>
  <si>
    <t>5953</t>
  </si>
  <si>
    <t>Air Traffic Control Radar Technician</t>
  </si>
  <si>
    <t>5954</t>
  </si>
  <si>
    <t>Air Traffic Control Communications Technician</t>
  </si>
  <si>
    <t>5959</t>
  </si>
  <si>
    <t>Air Traffic Control Systems Maintenance Chief</t>
  </si>
  <si>
    <t>5974</t>
  </si>
  <si>
    <t>Tactical Data Systems Technician</t>
  </si>
  <si>
    <t>5979</t>
  </si>
  <si>
    <t>Tactical Air Operations/Air Defense Systems Technician</t>
  </si>
  <si>
    <t>5993</t>
  </si>
  <si>
    <t>Electronics Maintenance Chief (Aviation (C2))</t>
  </si>
  <si>
    <t>6019</t>
  </si>
  <si>
    <t>Aircraft Maintenance Chief</t>
  </si>
  <si>
    <t>6042</t>
  </si>
  <si>
    <t>Individual Material Readiness List (IMRL) Asset Manager</t>
  </si>
  <si>
    <t>6046</t>
  </si>
  <si>
    <t>Aviation Maintenance Data Specialist</t>
  </si>
  <si>
    <t>6048</t>
  </si>
  <si>
    <t>Flight Equipment Technician</t>
  </si>
  <si>
    <t>6062</t>
  </si>
  <si>
    <t>Aircraft Intermediate Level Hydraulic/Pneumatic Mechanic</t>
  </si>
  <si>
    <t>6072</t>
  </si>
  <si>
    <t>Aircraft Maintenance Support Equipment Hydraulic/Pneumatic/Structures Mechanic</t>
  </si>
  <si>
    <t>6073</t>
  </si>
  <si>
    <t>Aircraft Maintenance Support Equipment Electrician/Refrigeration Mechanic</t>
  </si>
  <si>
    <t>6074</t>
  </si>
  <si>
    <t>Cryogenics Equipment Operator</t>
  </si>
  <si>
    <t>6092</t>
  </si>
  <si>
    <t>Aircraft Intermediate Level Structures Mechanic</t>
  </si>
  <si>
    <t>6112</t>
  </si>
  <si>
    <t>Helicopter Mechanic, CH-46</t>
  </si>
  <si>
    <t>6113</t>
  </si>
  <si>
    <t>Helicopter Mechanic, CH-53</t>
  </si>
  <si>
    <t>6114</t>
  </si>
  <si>
    <t>Helicopter Mechanic, UH/AH-1</t>
  </si>
  <si>
    <t>6116</t>
  </si>
  <si>
    <t>Tiltrotor Mechanic, MV-22</t>
  </si>
  <si>
    <t>6122</t>
  </si>
  <si>
    <t>Helicopter Power Plants Mechanic, T-58</t>
  </si>
  <si>
    <t>6123</t>
  </si>
  <si>
    <t>Helicopter Power Plants Mechanic, T-64</t>
  </si>
  <si>
    <t>6124</t>
  </si>
  <si>
    <t>Helicopter Power Plants Mechanic, T-400/T-700</t>
  </si>
  <si>
    <t>6132</t>
  </si>
  <si>
    <t>Helicopter/Tiltrotor Dynamic Components Mechanic</t>
  </si>
  <si>
    <t>6152</t>
  </si>
  <si>
    <t>Helicopter Airframe Mechanic, CH-46</t>
  </si>
  <si>
    <t>6153</t>
  </si>
  <si>
    <t>Helicopter Airframe Mechanic, CH-53</t>
  </si>
  <si>
    <t>6154</t>
  </si>
  <si>
    <t>Helicopter Airframe Mechanic, UH/AH-1</t>
  </si>
  <si>
    <t>6156</t>
  </si>
  <si>
    <t>Tiltrotor Airframe Mechanic, MV-22</t>
  </si>
  <si>
    <t>6172</t>
  </si>
  <si>
    <t>Helicopter Crew Chief, CH-46</t>
  </si>
  <si>
    <t>6173</t>
  </si>
  <si>
    <t>Helicopter Crew Chief, CH-53</t>
  </si>
  <si>
    <t>6174</t>
  </si>
  <si>
    <t>Helicopter Crew Chief, UH-1</t>
  </si>
  <si>
    <t>6176</t>
  </si>
  <si>
    <t>Tiltrotor Crew Chief, MV-22</t>
  </si>
  <si>
    <t>6212</t>
  </si>
  <si>
    <t>Fixed-Wing Aircraft Mechanic, AV-8/TAV-8</t>
  </si>
  <si>
    <t>6213</t>
  </si>
  <si>
    <t>Fixed-Wing Aircraft Mechanic, EA-6</t>
  </si>
  <si>
    <t>6216</t>
  </si>
  <si>
    <t>Fixed-Wing Aircraft Mechanic, KC-130</t>
  </si>
  <si>
    <t>6217</t>
  </si>
  <si>
    <t>Fixed-Wing Aircraft Mechanic, F/A-18</t>
  </si>
  <si>
    <t>6218</t>
  </si>
  <si>
    <t>Fixed-Wing Aircraft Mechanic, F-35B</t>
  </si>
  <si>
    <t>6222</t>
  </si>
  <si>
    <t>Fixed-Wing Aircraft Power Plants Mechanic, F-402</t>
  </si>
  <si>
    <t>6223</t>
  </si>
  <si>
    <t>Fixed-Wing Aircraft Power Plants Mechanic, J-52</t>
  </si>
  <si>
    <t>6227</t>
  </si>
  <si>
    <t>Fixed-Wing Aircraft Power Plants Mechanic, F-404</t>
  </si>
  <si>
    <t>6252</t>
  </si>
  <si>
    <t>Fixed-Wing Aircraft Airframe Mechanic, AV-8/TAV-8</t>
  </si>
  <si>
    <t>6253</t>
  </si>
  <si>
    <t>Fixed-Wing Aircraft Airframe Mechanic, EA-6</t>
  </si>
  <si>
    <t>6256</t>
  </si>
  <si>
    <t>Fixed-Wing Aircraft Airframe Mechanic, KC-130</t>
  </si>
  <si>
    <t>6257</t>
  </si>
  <si>
    <t>Fixed-Wing Aircraft Airframe Mechanic, F/A-18</t>
  </si>
  <si>
    <t>6258</t>
  </si>
  <si>
    <t>Fixed-Wing Aircraft Airframe Mechanic, F-35B</t>
  </si>
  <si>
    <t>6276</t>
  </si>
  <si>
    <t>Fixed-Wing Aircraft Crew Chief, KC-130</t>
  </si>
  <si>
    <t>6282</t>
  </si>
  <si>
    <t>Fixed-Wing Aircraft Safety Equipment Mechanic, AV-8/TAV-8</t>
  </si>
  <si>
    <t>6283</t>
  </si>
  <si>
    <t>Fixed-Wing Aircraft Safety Equipment Mechanic, EA-6</t>
  </si>
  <si>
    <t>6286</t>
  </si>
  <si>
    <t>Fixed-Wing Aircraft Safety Equipment Mechanic, KC-130/V-22</t>
  </si>
  <si>
    <t>6287</t>
  </si>
  <si>
    <t>Fixed-Wing Aircraft Safety Equipment Mechanic, F/A-18</t>
  </si>
  <si>
    <t>6288</t>
  </si>
  <si>
    <t>Fixed-Wing Aircraft Safety Equipment Mechanic, F-35B</t>
  </si>
  <si>
    <t>6313</t>
  </si>
  <si>
    <t>Aircraft Communications/Navigation/Radar System Technician, EA-6</t>
  </si>
  <si>
    <t>6314</t>
  </si>
  <si>
    <t>Avionics/Maintenance Technician, Unmanned Aircraft System (UAS)</t>
  </si>
  <si>
    <t>6316</t>
  </si>
  <si>
    <t>Aircraft Communications/Navigation Systems Technician, KC-130</t>
  </si>
  <si>
    <t>6317</t>
  </si>
  <si>
    <t>Aircraft Communications/Navigation/Radar Systems Technician, F/A-18</t>
  </si>
  <si>
    <t>6322</t>
  </si>
  <si>
    <t>Aircraft Avionics Technician, CH-46</t>
  </si>
  <si>
    <t>6323</t>
  </si>
  <si>
    <t>Aircraft Avionics Technician, CH-53</t>
  </si>
  <si>
    <t>6324</t>
  </si>
  <si>
    <t>Aircraft Avionics Technician, U/AH-1</t>
  </si>
  <si>
    <t>6326</t>
  </si>
  <si>
    <t>Aircraft Avionics Technician, V-22</t>
  </si>
  <si>
    <t>6332</t>
  </si>
  <si>
    <t>Aircraft Avionics Technician, AV-8B</t>
  </si>
  <si>
    <t>6333</t>
  </si>
  <si>
    <t>Aircraft Electrical Systems Technician, EA-6</t>
  </si>
  <si>
    <t>6336</t>
  </si>
  <si>
    <t>Aircraft Electrical Systems Technician, KC-130</t>
  </si>
  <si>
    <t>6337</t>
  </si>
  <si>
    <t>Aircraft Electrical Systems Technician, F/A-18</t>
  </si>
  <si>
    <t>6338</t>
  </si>
  <si>
    <t>Aircraft Avionics Technician, F-35B</t>
  </si>
  <si>
    <t>6386</t>
  </si>
  <si>
    <t>Aircraft Electronic Countermeasures Systems Technician, EA-6B</t>
  </si>
  <si>
    <t>6391</t>
  </si>
  <si>
    <t>Avionics Chief</t>
  </si>
  <si>
    <t>6423</t>
  </si>
  <si>
    <t>Aviation Electronic Micro/miniature Component and Cable Repair Technician, IMA</t>
  </si>
  <si>
    <t>6432</t>
  </si>
  <si>
    <t>Aircraft Electrical/Instrument/Flight Control Systems Technician, IMA</t>
  </si>
  <si>
    <t>6469</t>
  </si>
  <si>
    <t>Advanced Consolidated Automatic Support System (CASS) Technician IMA</t>
  </si>
  <si>
    <t>6483</t>
  </si>
  <si>
    <t>Communication/Navigation/Cryptographic/Countermeasures Systems Technician, IMA</t>
  </si>
  <si>
    <t>6492</t>
  </si>
  <si>
    <t>Aviation Precision Measurement Equipment (PME) Calibration/Repair Technician, IMA</t>
  </si>
  <si>
    <t>6499</t>
  </si>
  <si>
    <t>Mobile Facility Technician</t>
  </si>
  <si>
    <t>6531</t>
  </si>
  <si>
    <t>Aircraft Ordnance Technician</t>
  </si>
  <si>
    <t>6541</t>
  </si>
  <si>
    <t>Aviation Ordnance Systems Technician</t>
  </si>
  <si>
    <t>6591</t>
  </si>
  <si>
    <t>Aviation Ordnance Chief</t>
  </si>
  <si>
    <t>6672</t>
  </si>
  <si>
    <t>Aviation Supply Specialist</t>
  </si>
  <si>
    <t>6694</t>
  </si>
  <si>
    <t>Aviation Logistics Information Management System (ALIMS) Specialist</t>
  </si>
  <si>
    <t>6842</t>
  </si>
  <si>
    <t>Meteorology and Oceanography (METOC) Analyst Forecaster</t>
  </si>
  <si>
    <t>7011</t>
  </si>
  <si>
    <t>Expeditionary Airfield Systems Technician</t>
  </si>
  <si>
    <t>7041</t>
  </si>
  <si>
    <t>7051</t>
  </si>
  <si>
    <t>Aircraft Rescue and Firefighting Specialist</t>
  </si>
  <si>
    <t>7212</t>
  </si>
  <si>
    <t>Low Altitude Air Defense (LAAD) Gunner</t>
  </si>
  <si>
    <t>7236</t>
  </si>
  <si>
    <t>Tactical Air Defense Controller</t>
  </si>
  <si>
    <t>7242</t>
  </si>
  <si>
    <t>Air Support Operations Operator</t>
  </si>
  <si>
    <t>7257</t>
  </si>
  <si>
    <t>Air Traffic Controller</t>
  </si>
  <si>
    <t>7291</t>
  </si>
  <si>
    <t>Senior Air Traffic Controller</t>
  </si>
  <si>
    <t>7314</t>
  </si>
  <si>
    <t>Unmanned Aircraft System (UAS) Operations Specialist</t>
  </si>
  <si>
    <t>7372</t>
  </si>
  <si>
    <t>Tactical Systems Operator/Mission Specialist</t>
  </si>
  <si>
    <t>8412</t>
  </si>
  <si>
    <t>Career Recruiter</t>
  </si>
  <si>
    <t>8972</t>
  </si>
  <si>
    <t>Aircrew Trainee</t>
  </si>
  <si>
    <t>8991</t>
  </si>
  <si>
    <t>Sergeant Major of The Marine Corps</t>
  </si>
  <si>
    <t>8999</t>
  </si>
  <si>
    <t>Sergeant Major-First Sergeant</t>
  </si>
  <si>
    <t>Navy</t>
  </si>
  <si>
    <t>AB</t>
  </si>
  <si>
    <t>Aviation Boatswain's Mate</t>
  </si>
  <si>
    <t>ABE</t>
  </si>
  <si>
    <t>Aviation Boatswain's Mate, Launching &amp; Recovery Equipment</t>
  </si>
  <si>
    <t>ABF</t>
  </si>
  <si>
    <t>Aviation Boatswain's Mate, Fuels</t>
  </si>
  <si>
    <t>ABH</t>
  </si>
  <si>
    <t>Aviation Boatswain's Mate, Aircraft Handling</t>
  </si>
  <si>
    <t>AC</t>
  </si>
  <si>
    <t>AD</t>
  </si>
  <si>
    <t>Aviation Machinist's Mate</t>
  </si>
  <si>
    <t>AE</t>
  </si>
  <si>
    <t>Aviation Electrician's Mate</t>
  </si>
  <si>
    <t>AF</t>
  </si>
  <si>
    <t>Master Chief Aircraft Maintenanceman</t>
  </si>
  <si>
    <t>AG</t>
  </si>
  <si>
    <t>Aerographer's Mate</t>
  </si>
  <si>
    <t>AM</t>
  </si>
  <si>
    <t>Aviation Structural Mechanic</t>
  </si>
  <si>
    <t>AME</t>
  </si>
  <si>
    <t>Aviation Structural Mechanic, Safety Equipment</t>
  </si>
  <si>
    <t>AN</t>
  </si>
  <si>
    <t>Airman</t>
  </si>
  <si>
    <t>AO</t>
  </si>
  <si>
    <t>Aviation Ordnanceman</t>
  </si>
  <si>
    <t>AS</t>
  </si>
  <si>
    <t>Aviation Support Equipmentman</t>
  </si>
  <si>
    <t>AT</t>
  </si>
  <si>
    <t>Aviation Electronics Technician</t>
  </si>
  <si>
    <t>AV</t>
  </si>
  <si>
    <t>Master Chief Avionics Maintenance Technician</t>
  </si>
  <si>
    <t>AW</t>
  </si>
  <si>
    <t>Naval Aircrewman</t>
  </si>
  <si>
    <t>AWF</t>
  </si>
  <si>
    <t>Naval Aircrewman Mechanical</t>
  </si>
  <si>
    <t>AWO</t>
  </si>
  <si>
    <t>Naval Aircrewman Operator</t>
  </si>
  <si>
    <t>AWR</t>
  </si>
  <si>
    <t>Naval Aircrewman Tactical Helicopter</t>
  </si>
  <si>
    <t>AWS</t>
  </si>
  <si>
    <t>Naval Aircrewman Helicopter</t>
  </si>
  <si>
    <t>AWV</t>
  </si>
  <si>
    <t>Naval Aircrewman Avionics</t>
  </si>
  <si>
    <t>AZ</t>
  </si>
  <si>
    <t>Aviation Maintenance Administrationman</t>
  </si>
  <si>
    <t>BM</t>
  </si>
  <si>
    <t>Boatswain's Mate</t>
  </si>
  <si>
    <t>BU</t>
  </si>
  <si>
    <t>Builder</t>
  </si>
  <si>
    <t>CE</t>
  </si>
  <si>
    <t>Construction Electrician</t>
  </si>
  <si>
    <t>CM</t>
  </si>
  <si>
    <t>Construction Mechanic</t>
  </si>
  <si>
    <t>CMD</t>
  </si>
  <si>
    <t>Command Master Chief Petty Officer</t>
  </si>
  <si>
    <t>CN</t>
  </si>
  <si>
    <t>Constructionman</t>
  </si>
  <si>
    <t>CS</t>
  </si>
  <si>
    <t>CTI</t>
  </si>
  <si>
    <t>Cryptologic Technician Interpretative</t>
  </si>
  <si>
    <t>CTM</t>
  </si>
  <si>
    <t>Cryptologic Technician Maintenance</t>
  </si>
  <si>
    <t>CTN</t>
  </si>
  <si>
    <t>Cryptologic Technician Networks</t>
  </si>
  <si>
    <t>CTR</t>
  </si>
  <si>
    <t>Cryptologic Technician Collection</t>
  </si>
  <si>
    <t>CTT</t>
  </si>
  <si>
    <t>Cryptologic Technician Technical</t>
  </si>
  <si>
    <t>CU</t>
  </si>
  <si>
    <t>Master Chief Constructionman</t>
  </si>
  <si>
    <t>DC</t>
  </si>
  <si>
    <t>Damage Controlman</t>
  </si>
  <si>
    <t>EA</t>
  </si>
  <si>
    <t>Engineering Aid</t>
  </si>
  <si>
    <t>EM</t>
  </si>
  <si>
    <t>Electrician's Mate</t>
  </si>
  <si>
    <t>EN</t>
  </si>
  <si>
    <t>Engineman</t>
  </si>
  <si>
    <t>EO</t>
  </si>
  <si>
    <t>Equipment Operator</t>
  </si>
  <si>
    <t>EOD</t>
  </si>
  <si>
    <t>EQ</t>
  </si>
  <si>
    <t>Master Chief Equipmentman</t>
  </si>
  <si>
    <t>ET</t>
  </si>
  <si>
    <t>Electronics Technician</t>
  </si>
  <si>
    <t>FC</t>
  </si>
  <si>
    <t>Fire Controlman</t>
  </si>
  <si>
    <t>FLT</t>
  </si>
  <si>
    <t>Fleet Master Chief Petty Officer</t>
  </si>
  <si>
    <t>FN</t>
  </si>
  <si>
    <t>Fireman</t>
  </si>
  <si>
    <t>FOR</t>
  </si>
  <si>
    <t>Force Master Chief Petty Officer</t>
  </si>
  <si>
    <t>FT</t>
  </si>
  <si>
    <t>Fire Control Technician</t>
  </si>
  <si>
    <t>GM</t>
  </si>
  <si>
    <t>Gunner's Mate</t>
  </si>
  <si>
    <t>GS</t>
  </si>
  <si>
    <t>Gas Turbine System Technician</t>
  </si>
  <si>
    <t>GSE</t>
  </si>
  <si>
    <t>Gas Turbine System Technician (Electrical)</t>
  </si>
  <si>
    <t>GSM</t>
  </si>
  <si>
    <t>Gas Turbine System Technician (Mechanical)</t>
  </si>
  <si>
    <t>HM/0000</t>
  </si>
  <si>
    <t>Hospital Corpsman</t>
  </si>
  <si>
    <t>HM/8401</t>
  </si>
  <si>
    <t>Search and Rescue Medical Technician</t>
  </si>
  <si>
    <t>HM/8402</t>
  </si>
  <si>
    <t>Submarine Force Independent Duty Corpsman</t>
  </si>
  <si>
    <t>HM/8403</t>
  </si>
  <si>
    <t>Fleet Marine Force Reconnaissance Independent Duty Corpsman</t>
  </si>
  <si>
    <t>HM/8404</t>
  </si>
  <si>
    <t>Field Medical Service Technician</t>
  </si>
  <si>
    <t>HM/8406</t>
  </si>
  <si>
    <t>Aerospace Medical Technician</t>
  </si>
  <si>
    <t>HM/8407</t>
  </si>
  <si>
    <t>Radiation Health Technician</t>
  </si>
  <si>
    <t>HM/8408</t>
  </si>
  <si>
    <t>Cardiovascular Technician</t>
  </si>
  <si>
    <t>HM/8409</t>
  </si>
  <si>
    <t>Aerospace Physiology Technician</t>
  </si>
  <si>
    <t>HM/8410</t>
  </si>
  <si>
    <t>Bio-Medical Equipment Technician</t>
  </si>
  <si>
    <t>HM/8416</t>
  </si>
  <si>
    <t>Nuclear Medicine Technologist</t>
  </si>
  <si>
    <t>HM/8425</t>
  </si>
  <si>
    <t>Surface Force Independent Duty Corpsman</t>
  </si>
  <si>
    <t>HM/8427</t>
  </si>
  <si>
    <t>Fleet Marine Force Reconnaissance Corpsman</t>
  </si>
  <si>
    <t>HM/8432</t>
  </si>
  <si>
    <t>Preventive Medicine Technician</t>
  </si>
  <si>
    <t>HM/8434</t>
  </si>
  <si>
    <t>Hemodialysis Technician</t>
  </si>
  <si>
    <t>HM/8437</t>
  </si>
  <si>
    <t>Opthalmic Surgical Technician</t>
  </si>
  <si>
    <t>HM/8452</t>
  </si>
  <si>
    <t>Advanced X-Ray Technician</t>
  </si>
  <si>
    <t>HM/8454</t>
  </si>
  <si>
    <t>Electroneurodiagnostic Technologist</t>
  </si>
  <si>
    <t>HM/8463</t>
  </si>
  <si>
    <t>Optician</t>
  </si>
  <si>
    <t>HM/8466</t>
  </si>
  <si>
    <t>Physical Therapy Technician</t>
  </si>
  <si>
    <t>HM/8467</t>
  </si>
  <si>
    <t>Occupational Therapy Assistant</t>
  </si>
  <si>
    <t>HM/8482</t>
  </si>
  <si>
    <t>Pharmacy Technician</t>
  </si>
  <si>
    <t>HM/8483</t>
  </si>
  <si>
    <t>Sugical Technologist</t>
  </si>
  <si>
    <t>HM/8485</t>
  </si>
  <si>
    <t>Psychiatry Technician</t>
  </si>
  <si>
    <t>HM/8486</t>
  </si>
  <si>
    <t>Urology Technician</t>
  </si>
  <si>
    <t>HM/8489</t>
  </si>
  <si>
    <t>Orthopedic Cast Room Technician</t>
  </si>
  <si>
    <t>HM/8493</t>
  </si>
  <si>
    <t>Medical Deep Sea Diving Technician</t>
  </si>
  <si>
    <t>HM/8494</t>
  </si>
  <si>
    <t>Deep Sea Diving Independent Duty Corpsman</t>
  </si>
  <si>
    <t>HM/8499</t>
  </si>
  <si>
    <t>Hospital Corpsman Basic</t>
  </si>
  <si>
    <t>HM/8503</t>
  </si>
  <si>
    <t>Histopathology Technician</t>
  </si>
  <si>
    <t>HM/8506</t>
  </si>
  <si>
    <t>Medical Laboratory Technician, Advanced</t>
  </si>
  <si>
    <t>HM/8541</t>
  </si>
  <si>
    <t>Respiratory Therapist</t>
  </si>
  <si>
    <t>HM/8701</t>
  </si>
  <si>
    <t>Dental Assistant</t>
  </si>
  <si>
    <t>HM/8702</t>
  </si>
  <si>
    <t>Advanced Dental Assistant</t>
  </si>
  <si>
    <t>HM/8708</t>
  </si>
  <si>
    <t>Dental Hygienist</t>
  </si>
  <si>
    <t>HM/8752</t>
  </si>
  <si>
    <t>Dental Laboratory Technician, Basic</t>
  </si>
  <si>
    <t>HM/8753</t>
  </si>
  <si>
    <t>Dental Laboratory Technician, Advanced</t>
  </si>
  <si>
    <t>HM/8765</t>
  </si>
  <si>
    <t>Dental Laboratory Technician, Maxillofacial</t>
  </si>
  <si>
    <t>IC</t>
  </si>
  <si>
    <t>Interior Communications Electrician</t>
  </si>
  <si>
    <t>IS</t>
  </si>
  <si>
    <t>IT</t>
  </si>
  <si>
    <t>Information Systems Technician</t>
  </si>
  <si>
    <t>ITS</t>
  </si>
  <si>
    <t>Information Systems Technician Submarines</t>
  </si>
  <si>
    <t>LN</t>
  </si>
  <si>
    <t>Legalman</t>
  </si>
  <si>
    <t>LS</t>
  </si>
  <si>
    <t>Logistics Specialist</t>
  </si>
  <si>
    <t>MA</t>
  </si>
  <si>
    <t>Master-At-Arms</t>
  </si>
  <si>
    <t>MC</t>
  </si>
  <si>
    <t>Mass Communications Specialist</t>
  </si>
  <si>
    <t>MM</t>
  </si>
  <si>
    <t>Machinist's Mate</t>
  </si>
  <si>
    <t>MN</t>
  </si>
  <si>
    <t>Mineman</t>
  </si>
  <si>
    <t>MR</t>
  </si>
  <si>
    <t>Machinery Repairman</t>
  </si>
  <si>
    <t>MT</t>
  </si>
  <si>
    <t>Missile Technician</t>
  </si>
  <si>
    <t>MU</t>
  </si>
  <si>
    <t>NC</t>
  </si>
  <si>
    <t>Navy Counselor</t>
  </si>
  <si>
    <t>ND</t>
  </si>
  <si>
    <t>Navy Diver</t>
  </si>
  <si>
    <t>OS</t>
  </si>
  <si>
    <t>Operations Specialist</t>
  </si>
  <si>
    <t>PR</t>
  </si>
  <si>
    <t>Aircrew Survival Equipmentman</t>
  </si>
  <si>
    <t>PS</t>
  </si>
  <si>
    <t>Personnel Specialist</t>
  </si>
  <si>
    <t>QM</t>
  </si>
  <si>
    <t>Quartermaster</t>
  </si>
  <si>
    <t>RP</t>
  </si>
  <si>
    <t>Religious Program Specialist</t>
  </si>
  <si>
    <t>SB</t>
  </si>
  <si>
    <t>Special Warfare Boat Operator</t>
  </si>
  <si>
    <t>SH</t>
  </si>
  <si>
    <t>Ship's Serviceman</t>
  </si>
  <si>
    <t>SN</t>
  </si>
  <si>
    <t>Seaman</t>
  </si>
  <si>
    <t>SO</t>
  </si>
  <si>
    <t>Special Warfare Operator</t>
  </si>
  <si>
    <t>STG</t>
  </si>
  <si>
    <t>Sonar Technician (Surface)</t>
  </si>
  <si>
    <t>STS</t>
  </si>
  <si>
    <t>Sonar Technician S (Submarine)</t>
  </si>
  <si>
    <t>SW</t>
  </si>
  <si>
    <t>Steelworker</t>
  </si>
  <si>
    <t>UC</t>
  </si>
  <si>
    <t>Master Chief Utilitiesman</t>
  </si>
  <si>
    <t>UT</t>
  </si>
  <si>
    <t>Utilitiesman</t>
  </si>
  <si>
    <t>YN</t>
  </si>
  <si>
    <t>Yeoman</t>
  </si>
  <si>
    <r>
      <t xml:space="preserve">Estimated Number of Separations by State 
</t>
    </r>
    <r>
      <rPr>
        <i/>
        <sz val="11"/>
        <color theme="0"/>
        <rFont val="Calibri"/>
        <family val="2"/>
        <scheme val="minor"/>
      </rPr>
      <t>(Estimated by applying the proportion of the state's Post 9/11 era veterans in the civilian workforce  in 2015 to each O*NET code)</t>
    </r>
  </si>
  <si>
    <t>Illinois</t>
  </si>
  <si>
    <t>Indiana</t>
  </si>
  <si>
    <t>Iowa</t>
  </si>
  <si>
    <t>Kansas</t>
  </si>
  <si>
    <t>Kentucky</t>
  </si>
  <si>
    <t>Michigan</t>
  </si>
  <si>
    <t>Minnesota</t>
  </si>
  <si>
    <t>Missouri</t>
  </si>
  <si>
    <t>Nebraska</t>
  </si>
  <si>
    <t>North Dakota</t>
  </si>
  <si>
    <t>Ohio</t>
  </si>
  <si>
    <t>South Dakota</t>
  </si>
  <si>
    <t>Wisconsin</t>
  </si>
  <si>
    <t>MCMC Total</t>
  </si>
  <si>
    <t xml:space="preserve">State Proportion of Post 9/11 Era Veterans  in Civilian Labor Force  in 2015&gt;&gt;
</t>
  </si>
  <si>
    <t>Service</t>
  </si>
  <si>
    <t>MOC Code</t>
  </si>
  <si>
    <t>MOC Title</t>
  </si>
  <si>
    <t>MOC Status</t>
  </si>
  <si>
    <t>O*NET Job Family</t>
  </si>
  <si>
    <t>A comprehensive count of nonfarm wage and salary jobs—which is different from a count of workers since a single worker may hold more than one job—and a count of self-employed workers, agricultural industry workers, and workers employed in private households.</t>
  </si>
  <si>
    <t>National Crosswalk Service Center, April 2016; http://www.xwalkcenter.org/index.php/classifications/crosswalks</t>
  </si>
  <si>
    <t>The Classification of Instructional Programs (CIP) codes related to the given O*NET.  Note:  multiple CIP codes may be assigned to one O*NET code and they are all listed in this column.</t>
  </si>
  <si>
    <t>Total Military Separations (FY 15)</t>
  </si>
  <si>
    <t>51-2041.00</t>
  </si>
  <si>
    <t>Structural Metal Fabricators and Fitters</t>
  </si>
  <si>
    <t xml:space="preserve">Administrative and Support and Waste Management and Remediation Services; Construction; Federal, State, and Local Government (excluding state and local schools and hospitals); Management of Companies and Enterprises; Mining, Quarrying, and Oil and Gas Extraction; Other Services (except Public Administration); Professional, Scientific, and Technical Services; Wholesale Trade; </t>
  </si>
  <si>
    <t xml:space="preserve">48.0503-Machine Shop Technology/Assistant; 48.0511-Metal Fabricator; </t>
  </si>
  <si>
    <t>48.0503-Machine Shop Technology/Assistant</t>
  </si>
  <si>
    <t xml:space="preserve"> 48.0511-Metal Fabricator</t>
  </si>
  <si>
    <t>HT</t>
  </si>
  <si>
    <t>Hull Maintenance Technician</t>
  </si>
  <si>
    <t>Total</t>
  </si>
  <si>
    <t>The Classification of Instructional Programs (CIP) codes related to the given O*NET.  Note:  multiple CIP codes may be assigned to one O*NET code and they are split into individual columns.  There are a maximum of 82 CIP codes assigned to an O*NET code.  Only one O*NET code had that many.</t>
  </si>
  <si>
    <t>Industries in which the civilian occupation is found.</t>
  </si>
  <si>
    <t>Shows the rank of the civilian occupation in terms of number of Service members as of 9/30/2015.  Rank #1 represents the civilian occupation with the largest number of Service members.</t>
  </si>
  <si>
    <t>Shows the rank of the civilian occupation in terms of number of Service members separating in FY 2015.  Rank #1 represents the civilian occupation with the largest number of separating Service members.</t>
  </si>
  <si>
    <t>Total number of Service members across all Services (both Active Duty and Guard and Reserve) who were serving in military occupations that are considered to be equivalent to this civilian occupation when they separated during FY 2015</t>
  </si>
  <si>
    <t>Percentage of  Service members across all Services (both Active Duty and Guard and Reserve) who were serving in military occupations that are considered to be equivalent to this civilian occupation as of 9/30/2015</t>
  </si>
  <si>
    <t>Total number of Service members across all Services (both Active Duty and Guard and Reserve) who were serving in military occupations that are considered to be equivalent to this civilian occupation as of 9/30/2015</t>
  </si>
  <si>
    <t>Percentage of Service members across all Services (both Active Duty and Guard and Reserve) who were serving in military occupations that are considered to be equivalent to this civilian occupation when they separated during FY 2015</t>
  </si>
  <si>
    <t>The percent change in employment measures the projected rate of change of employment in an occupation. A rapidly growing occupation may indicate favorable prospects for employment. However, even modest employment growth in a large occupation can result in many more job openings due to growth than the number of openings resulting from rapid employment growth in a small occupation.</t>
  </si>
  <si>
    <t>These data estimate the total projected number of job openings for an occupation, by combining data of two types. First, if employment is projected to increase from 2014 to 2024, then the job openings due to growth are equal to that increase in employment, while if employment is projected to decline, then there are no job openings due to growth. Second, replacement needs are the number of projected openings resulting from workers retiring from or permanently leaving an occupation. Replacement needs are calculated from monthly CPS data for 2005 to 2014.  This estimate is the sum of those two data elements.</t>
  </si>
  <si>
    <t>Sub-Total (Occupationally Qualified)</t>
  </si>
  <si>
    <t>Total Number of Service Members</t>
  </si>
  <si>
    <t>cip1 to cip 82 (outside of print range)</t>
  </si>
  <si>
    <t>Strength Rank Order</t>
  </si>
  <si>
    <t>Separations Rank Order</t>
  </si>
  <si>
    <t>Projected Job Openings Due to Growth and Replacements (2014 to 2024) Number in Thousands</t>
  </si>
  <si>
    <t>U.S. Department of Labor, Occupational Information Network (O*NET) Online - http://www.onetonline.org/
Note:  DOL does not collect this data for O*NET titles ending in "All Other"</t>
  </si>
  <si>
    <t>Bureau of Labor Statistics, U.S. Department of Labor, Occupational Employment Statistics, April 18, 2016, www.bls.gov/oes/.  See also: (1) Employment Projections Table - http://www.bls.gov/emp/ep_table_102.htm and (2) Occupational Employment Methodology - http://www.bls.gov/emp/ep_projections_methods.htm#occupational_employment
Note:  BLS collects data at the Standard Occupational Classification code level, which is represented by the first 6 digits of the O*NET code.</t>
  </si>
  <si>
    <r>
      <t xml:space="preserve">This Workbook contains data compiled by SOLID, LLC for the Multi-State Military Collaborative (MCMC).  It is intended for use by MCMC states in identifying the civilian jobs related to military occupations and the number of Service members in these occupations.  There are five additional worksheets (or tabs) in this workbook.  What follows is a summary of the contents of each:  
</t>
    </r>
    <r>
      <rPr>
        <b/>
        <sz val="11"/>
        <color theme="1"/>
        <rFont val="Calibri"/>
        <family val="2"/>
        <scheme val="minor"/>
      </rPr>
      <t>Data Dictionary</t>
    </r>
    <r>
      <rPr>
        <sz val="11"/>
        <color theme="1"/>
        <rFont val="Calibri"/>
        <family val="2"/>
        <scheme val="minor"/>
      </rPr>
      <t xml:space="preserve"> - provides a detailed explanation of each of the data elements in the "ONETs and National Civilian LMI" tab, along with the source of each.  
</t>
    </r>
    <r>
      <rPr>
        <b/>
        <sz val="11"/>
        <color theme="1"/>
        <rFont val="Calibri"/>
        <family val="2"/>
        <scheme val="minor"/>
      </rPr>
      <t>ONETs and National Civilian LMI</t>
    </r>
    <r>
      <rPr>
        <sz val="11"/>
        <color theme="1"/>
        <rFont val="Calibri"/>
        <family val="2"/>
        <scheme val="minor"/>
      </rPr>
      <t xml:space="preserve"> - presents all of the civilian jobs (by O*NET code and title) related to military occupations, indicates the number of Service members in the occupations as of 9/30/2015, and the number who separated during FY 2015.  Also contains detailed national civilian labor market information (LMI) for each of the related O*NET codes. State labor market information for the O*NET codes can be found on the following U.S. Department of Labor, Bureau of Labor Statistics website - http://www.bls.gov/sae/.  
</t>
    </r>
    <r>
      <rPr>
        <b/>
        <sz val="11"/>
        <color theme="1"/>
        <rFont val="Calibri"/>
        <family val="2"/>
        <scheme val="minor"/>
      </rPr>
      <t>MOC Codes by ONET</t>
    </r>
    <r>
      <rPr>
        <sz val="11"/>
        <color theme="1"/>
        <rFont val="Calibri"/>
        <family val="2"/>
        <scheme val="minor"/>
      </rPr>
      <t xml:space="preserve"> - lists every military occupation code (MOC) associated with the O*NET codes identified in the "ONETs and National Civilian LMI" tab.  
</t>
    </r>
    <r>
      <rPr>
        <b/>
        <sz val="11"/>
        <color theme="1"/>
        <rFont val="Calibri"/>
        <family val="2"/>
        <scheme val="minor"/>
      </rPr>
      <t>ONETs by State</t>
    </r>
    <r>
      <rPr>
        <sz val="11"/>
        <color theme="1"/>
        <rFont val="Calibri"/>
        <family val="2"/>
        <scheme val="minor"/>
      </rPr>
      <t xml:space="preserve"> - provides estimates of the number of Service members who separated during FY 2015 by O*NET code in each of the MCMC states.  
</t>
    </r>
    <r>
      <rPr>
        <b/>
        <sz val="11"/>
        <color theme="1"/>
        <rFont val="Calibri"/>
        <family val="2"/>
        <scheme val="minor"/>
      </rPr>
      <t>State Calculation Method</t>
    </r>
    <r>
      <rPr>
        <sz val="11"/>
        <color theme="1"/>
        <rFont val="Calibri"/>
        <family val="2"/>
        <scheme val="minor"/>
      </rPr>
      <t xml:space="preserve"> - explains the method used to calculate the estimates provided in the "ONETs by State" tab and provides important considerations related to interpreting the estimates.
</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</si>
</sst>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_);_(* \(#,##0.0\);_(* &quot;-&quot;??_);_(@_)"/>
    <numFmt numFmtId="167" formatCode="0.0%"/>
  </numFmts>
  <fonts count="1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MS Sans Serif"/>
      <family val="2"/>
    </font>
    <font>
      <sz val="10"/>
      <name val="Arial"/>
      <family val="2"/>
    </font>
    <font>
      <sz val="11"/>
      <color indexed="8"/>
      <name val="Calibri"/>
      <family val="2"/>
    </font>
    <font>
      <u/>
      <sz val="11"/>
      <color theme="10"/>
      <name val="Calibri"/>
      <family val="2"/>
    </font>
    <font>
      <i/>
      <sz val="11"/>
      <color theme="0"/>
      <name val="Calibri"/>
      <family val="2"/>
      <scheme val="minor"/>
    </font>
    <font>
      <sz val="9"/>
      <color rgb="FF333333"/>
      <name val="Tahoma"/>
      <family val="2"/>
    </font>
    <font>
      <b/>
      <sz val="11"/>
      <color theme="1"/>
      <name val="Calibri"/>
      <family val="2"/>
      <scheme val="minor"/>
    </font>
    <font>
      <b/>
      <sz val="11"/>
      <color indexed="8"/>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5" fillId="0" borderId="0"/>
    <xf numFmtId="0" fontId="5" fillId="0" borderId="0"/>
    <xf numFmtId="0" fontId="5" fillId="0" borderId="0"/>
    <xf numFmtId="0" fontId="1" fillId="0" borderId="0"/>
    <xf numFmtId="0" fontId="1" fillId="0" borderId="0"/>
    <xf numFmtId="0" fontId="5" fillId="0" borderId="0"/>
  </cellStyleXfs>
  <cellXfs count="149">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2" fillId="3" borderId="1" xfId="0" applyFont="1" applyFill="1" applyBorder="1" applyAlignment="1">
      <alignment horizontal="center" wrapText="1"/>
    </xf>
    <xf numFmtId="44" fontId="2" fillId="3" borderId="1" xfId="2" applyNumberFormat="1" applyFont="1" applyFill="1" applyBorder="1" applyAlignment="1">
      <alignment horizontal="center" wrapText="1"/>
    </xf>
    <xf numFmtId="165" fontId="2" fillId="3" borderId="1" xfId="2" applyNumberFormat="1"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vertical="top"/>
    </xf>
    <xf numFmtId="0" fontId="0" fillId="0" borderId="1" xfId="0" applyBorder="1" applyAlignment="1">
      <alignment vertical="top" wrapText="1"/>
    </xf>
    <xf numFmtId="164" fontId="0" fillId="0" borderId="1" xfId="1" applyNumberFormat="1" applyFont="1" applyBorder="1" applyAlignment="1">
      <alignment vertical="top"/>
    </xf>
    <xf numFmtId="10" fontId="0" fillId="0" borderId="1" xfId="0" applyNumberFormat="1" applyBorder="1" applyAlignment="1">
      <alignment vertical="top"/>
    </xf>
    <xf numFmtId="0" fontId="0" fillId="0" borderId="1" xfId="0" applyBorder="1" applyAlignment="1">
      <alignment horizontal="center" vertical="top"/>
    </xf>
    <xf numFmtId="44" fontId="0" fillId="0" borderId="1" xfId="2" applyNumberFormat="1" applyFont="1" applyBorder="1" applyAlignment="1">
      <alignment vertical="top"/>
    </xf>
    <xf numFmtId="165" fontId="0" fillId="0" borderId="1" xfId="2" applyNumberFormat="1" applyFont="1" applyBorder="1" applyAlignment="1">
      <alignment vertical="top"/>
    </xf>
    <xf numFmtId="0" fontId="0" fillId="0" borderId="1" xfId="0" applyBorder="1"/>
    <xf numFmtId="0" fontId="0" fillId="0" borderId="1" xfId="0" applyBorder="1" applyAlignment="1">
      <alignment wrapText="1"/>
    </xf>
    <xf numFmtId="164" fontId="0" fillId="0" borderId="1" xfId="1" applyNumberFormat="1" applyFont="1" applyBorder="1"/>
    <xf numFmtId="0" fontId="0" fillId="0" borderId="1" xfId="0" applyBorder="1" applyAlignment="1">
      <alignment horizontal="center"/>
    </xf>
    <xf numFmtId="44" fontId="0" fillId="0" borderId="1" xfId="2" applyNumberFormat="1" applyFont="1" applyBorder="1"/>
    <xf numFmtId="165" fontId="0" fillId="0" borderId="1" xfId="2" applyNumberFormat="1" applyFont="1" applyBorder="1"/>
    <xf numFmtId="0" fontId="0" fillId="4" borderId="1" xfId="0" applyFill="1" applyBorder="1" applyAlignment="1">
      <alignment horizontal="center" vertical="top"/>
    </xf>
    <xf numFmtId="0" fontId="0" fillId="4" borderId="1" xfId="0" applyFill="1" applyBorder="1" applyAlignment="1">
      <alignment vertical="top"/>
    </xf>
    <xf numFmtId="0" fontId="0" fillId="4" borderId="1" xfId="0" applyFill="1" applyBorder="1" applyAlignment="1">
      <alignment vertical="top" wrapText="1"/>
    </xf>
    <xf numFmtId="164" fontId="0" fillId="4" borderId="1" xfId="1" applyNumberFormat="1" applyFont="1" applyFill="1" applyBorder="1" applyAlignment="1">
      <alignment vertical="top"/>
    </xf>
    <xf numFmtId="44" fontId="0" fillId="4" borderId="1" xfId="2" applyNumberFormat="1" applyFont="1" applyFill="1" applyBorder="1" applyAlignment="1">
      <alignment vertical="top"/>
    </xf>
    <xf numFmtId="165" fontId="0" fillId="4" borderId="1" xfId="2" applyNumberFormat="1" applyFont="1" applyFill="1" applyBorder="1" applyAlignment="1">
      <alignment vertical="top"/>
    </xf>
    <xf numFmtId="0" fontId="0" fillId="0" borderId="5" xfId="0" applyBorder="1" applyAlignment="1">
      <alignment horizontal="center" vertical="top"/>
    </xf>
    <xf numFmtId="0" fontId="0" fillId="0" borderId="5" xfId="0" applyBorder="1" applyAlignment="1">
      <alignment vertical="top" wrapText="1"/>
    </xf>
    <xf numFmtId="0" fontId="0" fillId="0" borderId="5" xfId="0" applyBorder="1" applyAlignment="1">
      <alignment vertical="top"/>
    </xf>
    <xf numFmtId="164" fontId="2" fillId="3" borderId="4" xfId="1" applyNumberFormat="1"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6" fontId="2" fillId="3" borderId="1" xfId="1" applyNumberFormat="1" applyFont="1" applyFill="1" applyBorder="1" applyAlignment="1">
      <alignment horizontal="center" wrapText="1"/>
    </xf>
    <xf numFmtId="166" fontId="0" fillId="0" borderId="1" xfId="1" applyNumberFormat="1" applyFont="1" applyBorder="1" applyAlignment="1">
      <alignment vertical="top"/>
    </xf>
    <xf numFmtId="166" fontId="0" fillId="4" borderId="1" xfId="1" applyNumberFormat="1" applyFont="1" applyFill="1" applyBorder="1" applyAlignment="1">
      <alignment vertical="top"/>
    </xf>
    <xf numFmtId="166" fontId="0" fillId="0" borderId="1" xfId="1" applyNumberFormat="1" applyFont="1" applyBorder="1"/>
    <xf numFmtId="166" fontId="2" fillId="3" borderId="6" xfId="1" applyNumberFormat="1" applyFont="1" applyFill="1" applyBorder="1" applyAlignment="1">
      <alignment horizontal="center" wrapText="1"/>
    </xf>
    <xf numFmtId="167" fontId="0" fillId="0" borderId="1" xfId="3" applyNumberFormat="1" applyFont="1" applyBorder="1" applyAlignment="1">
      <alignment vertical="top"/>
    </xf>
    <xf numFmtId="167" fontId="0" fillId="4" borderId="1" xfId="3" applyNumberFormat="1" applyFont="1" applyFill="1" applyBorder="1" applyAlignment="1">
      <alignment vertical="top"/>
    </xf>
    <xf numFmtId="167" fontId="0" fillId="0" borderId="1" xfId="3" applyNumberFormat="1" applyFont="1" applyBorder="1"/>
    <xf numFmtId="10" fontId="2" fillId="3" borderId="1" xfId="3" applyNumberFormat="1" applyFont="1" applyFill="1" applyBorder="1" applyAlignment="1">
      <alignment horizontal="center" wrapText="1"/>
    </xf>
    <xf numFmtId="10" fontId="0" fillId="0" borderId="1" xfId="3" applyNumberFormat="1" applyFont="1" applyBorder="1" applyAlignment="1">
      <alignment vertical="top"/>
    </xf>
    <xf numFmtId="10" fontId="0" fillId="4" borderId="1" xfId="3" applyNumberFormat="1" applyFont="1" applyFill="1" applyBorder="1" applyAlignment="1">
      <alignment vertical="top"/>
    </xf>
    <xf numFmtId="10" fontId="0" fillId="0" borderId="1" xfId="3" applyNumberFormat="1" applyFont="1" applyBorder="1"/>
    <xf numFmtId="0" fontId="0" fillId="0" borderId="1" xfId="0" applyFill="1" applyBorder="1" applyAlignment="1">
      <alignment horizontal="center" vertical="top"/>
    </xf>
    <xf numFmtId="0" fontId="0" fillId="0" borderId="1" xfId="0" applyFill="1" applyBorder="1" applyAlignment="1">
      <alignment vertical="top" wrapText="1"/>
    </xf>
    <xf numFmtId="0" fontId="0" fillId="0" borderId="1" xfId="0" applyFill="1" applyBorder="1" applyAlignment="1">
      <alignment vertical="top"/>
    </xf>
    <xf numFmtId="164" fontId="0" fillId="0" borderId="1" xfId="1" applyNumberFormat="1" applyFont="1" applyFill="1" applyBorder="1" applyAlignment="1">
      <alignment vertical="top"/>
    </xf>
    <xf numFmtId="10" fontId="0" fillId="0" borderId="1" xfId="0" applyNumberFormat="1" applyFill="1" applyBorder="1" applyAlignment="1">
      <alignment vertical="top"/>
    </xf>
    <xf numFmtId="10" fontId="0" fillId="0" borderId="1" xfId="3" applyNumberFormat="1" applyFont="1" applyFill="1" applyBorder="1" applyAlignment="1">
      <alignment vertical="top"/>
    </xf>
    <xf numFmtId="44" fontId="0" fillId="0" borderId="1" xfId="2" applyNumberFormat="1" applyFont="1" applyFill="1" applyBorder="1" applyAlignment="1">
      <alignment vertical="top"/>
    </xf>
    <xf numFmtId="165" fontId="0" fillId="0" borderId="1" xfId="2" applyNumberFormat="1" applyFont="1" applyFill="1" applyBorder="1" applyAlignment="1">
      <alignment vertical="top"/>
    </xf>
    <xf numFmtId="166" fontId="0" fillId="0" borderId="1" xfId="1" applyNumberFormat="1" applyFont="1" applyFill="1" applyBorder="1" applyAlignment="1">
      <alignment vertical="top"/>
    </xf>
    <xf numFmtId="167" fontId="0" fillId="0" borderId="1" xfId="3" applyNumberFormat="1" applyFont="1" applyFill="1" applyBorder="1" applyAlignment="1">
      <alignment vertical="top"/>
    </xf>
    <xf numFmtId="0" fontId="2" fillId="3" borderId="1" xfId="0" applyFont="1" applyFill="1" applyBorder="1" applyAlignment="1">
      <alignment horizontal="center" wrapText="1"/>
    </xf>
    <xf numFmtId="0" fontId="2" fillId="3" borderId="6" xfId="0" applyFont="1" applyFill="1" applyBorder="1" applyAlignment="1">
      <alignment horizontal="center"/>
    </xf>
    <xf numFmtId="0" fontId="2" fillId="3" borderId="10" xfId="0" applyFont="1" applyFill="1" applyBorder="1" applyAlignment="1">
      <alignment horizontal="center"/>
    </xf>
    <xf numFmtId="0" fontId="2" fillId="3" borderId="7" xfId="0" applyFont="1" applyFill="1" applyBorder="1" applyAlignment="1">
      <alignment horizontal="center"/>
    </xf>
    <xf numFmtId="0" fontId="2" fillId="3" borderId="13" xfId="0" applyFont="1" applyFill="1" applyBorder="1" applyAlignment="1">
      <alignment horizontal="center" wrapText="1"/>
    </xf>
    <xf numFmtId="0" fontId="2" fillId="3" borderId="5" xfId="0" applyFont="1" applyFill="1" applyBorder="1" applyAlignment="1">
      <alignment horizontal="center" wrapText="1"/>
    </xf>
    <xf numFmtId="164" fontId="2" fillId="3" borderId="5" xfId="1" applyNumberFormat="1" applyFont="1" applyFill="1" applyBorder="1" applyAlignment="1">
      <alignment horizontal="center" wrapText="1"/>
    </xf>
    <xf numFmtId="164" fontId="2" fillId="3" borderId="1" xfId="1" applyNumberFormat="1" applyFont="1" applyFill="1" applyBorder="1" applyAlignment="1">
      <alignment horizontal="center" wrapText="1"/>
    </xf>
    <xf numFmtId="164" fontId="0" fillId="0" borderId="2" xfId="1" applyNumberFormat="1" applyFont="1" applyBorder="1" applyAlignment="1"/>
    <xf numFmtId="164" fontId="0" fillId="0" borderId="1" xfId="0" applyNumberFormat="1" applyBorder="1"/>
    <xf numFmtId="43" fontId="0" fillId="0" borderId="0" xfId="0" applyNumberFormat="1"/>
    <xf numFmtId="164" fontId="0" fillId="4" borderId="2" xfId="1" applyNumberFormat="1" applyFont="1" applyFill="1" applyBorder="1" applyAlignment="1"/>
    <xf numFmtId="164" fontId="0" fillId="0" borderId="2" xfId="1" applyNumberFormat="1" applyFont="1" applyFill="1" applyBorder="1" applyAlignment="1"/>
    <xf numFmtId="164" fontId="0" fillId="0" borderId="1" xfId="0" applyNumberFormat="1" applyFill="1" applyBorder="1"/>
    <xf numFmtId="0" fontId="0" fillId="0" borderId="0" xfId="0" applyFill="1"/>
    <xf numFmtId="0" fontId="0" fillId="0" borderId="6" xfId="0" applyBorder="1" applyAlignment="1">
      <alignment horizontal="center" vertical="top"/>
    </xf>
    <xf numFmtId="0" fontId="0" fillId="0" borderId="6" xfId="0" applyBorder="1" applyAlignment="1">
      <alignment vertical="top" wrapText="1"/>
    </xf>
    <xf numFmtId="0" fontId="0" fillId="0" borderId="6" xfId="0" applyBorder="1" applyAlignment="1">
      <alignment vertical="top"/>
    </xf>
    <xf numFmtId="164" fontId="0" fillId="0" borderId="10" xfId="1" applyNumberFormat="1" applyFont="1" applyBorder="1" applyAlignment="1"/>
    <xf numFmtId="164" fontId="0" fillId="0" borderId="6" xfId="0" applyNumberFormat="1" applyBorder="1"/>
    <xf numFmtId="0" fontId="0" fillId="0" borderId="0" xfId="0" applyBorder="1" applyAlignment="1">
      <alignment horizontal="center"/>
    </xf>
    <xf numFmtId="0" fontId="0" fillId="0" borderId="0" xfId="0" applyBorder="1" applyAlignment="1">
      <alignment wrapText="1"/>
    </xf>
    <xf numFmtId="0" fontId="0" fillId="0" borderId="0" xfId="0" applyBorder="1"/>
    <xf numFmtId="164" fontId="0" fillId="0" borderId="0" xfId="1" applyNumberFormat="1" applyFont="1" applyBorder="1" applyAlignment="1"/>
    <xf numFmtId="0" fontId="0" fillId="0" borderId="11" xfId="0" applyBorder="1" applyAlignment="1">
      <alignment horizontal="center"/>
    </xf>
    <xf numFmtId="0" fontId="0" fillId="0" borderId="11" xfId="0" applyBorder="1" applyAlignment="1">
      <alignment wrapText="1"/>
    </xf>
    <xf numFmtId="0" fontId="0" fillId="0" borderId="11" xfId="0" applyBorder="1"/>
    <xf numFmtId="164" fontId="0" fillId="0" borderId="11" xfId="1" applyNumberFormat="1" applyFont="1" applyBorder="1" applyAlignment="1"/>
    <xf numFmtId="0" fontId="0" fillId="0" borderId="0" xfId="0" applyAlignment="1">
      <alignment horizontal="center"/>
    </xf>
    <xf numFmtId="0" fontId="0" fillId="0" borderId="0" xfId="0" applyAlignment="1">
      <alignment horizontal="center" wrapText="1"/>
    </xf>
    <xf numFmtId="49" fontId="0" fillId="0" borderId="1" xfId="0" applyNumberFormat="1" applyBorder="1"/>
    <xf numFmtId="167" fontId="2" fillId="3" borderId="6" xfId="3" applyNumberFormat="1" applyFont="1" applyFill="1" applyBorder="1" applyAlignment="1">
      <alignment horizontal="center" wrapText="1"/>
    </xf>
    <xf numFmtId="0" fontId="9" fillId="0" borderId="0" xfId="0" applyFont="1"/>
    <xf numFmtId="10" fontId="0" fillId="0" borderId="0" xfId="0" applyNumberFormat="1"/>
    <xf numFmtId="11" fontId="0" fillId="0" borderId="1" xfId="0" applyNumberFormat="1" applyBorder="1" applyAlignment="1">
      <alignment vertical="top"/>
    </xf>
    <xf numFmtId="49" fontId="0" fillId="0" borderId="5" xfId="0" applyNumberFormat="1" applyBorder="1"/>
    <xf numFmtId="0" fontId="0" fillId="0" borderId="5" xfId="0" applyBorder="1" applyAlignment="1">
      <alignment horizontal="center"/>
    </xf>
    <xf numFmtId="0" fontId="0" fillId="0" borderId="5" xfId="0" applyBorder="1" applyAlignment="1">
      <alignment wrapText="1"/>
    </xf>
    <xf numFmtId="10" fontId="0" fillId="0" borderId="5" xfId="0" applyNumberFormat="1" applyBorder="1" applyAlignment="1">
      <alignment vertical="top"/>
    </xf>
    <xf numFmtId="164" fontId="0" fillId="0" borderId="5" xfId="1" applyNumberFormat="1" applyFont="1" applyBorder="1"/>
    <xf numFmtId="10" fontId="0" fillId="0" borderId="5" xfId="3" applyNumberFormat="1" applyFont="1" applyBorder="1"/>
    <xf numFmtId="44" fontId="0" fillId="0" borderId="5" xfId="2" applyNumberFormat="1" applyFont="1" applyBorder="1"/>
    <xf numFmtId="165" fontId="0" fillId="0" borderId="5" xfId="2" applyNumberFormat="1" applyFont="1" applyBorder="1"/>
    <xf numFmtId="166" fontId="0" fillId="0" borderId="5" xfId="1" applyNumberFormat="1" applyFont="1" applyBorder="1"/>
    <xf numFmtId="167" fontId="0" fillId="0" borderId="5" xfId="3" applyNumberFormat="1" applyFont="1" applyBorder="1"/>
    <xf numFmtId="164" fontId="0" fillId="0" borderId="1" xfId="1" applyNumberFormat="1" applyFont="1" applyBorder="1" applyAlignment="1"/>
    <xf numFmtId="164" fontId="0" fillId="0" borderId="0" xfId="0" applyNumberFormat="1"/>
    <xf numFmtId="0" fontId="0" fillId="0" borderId="2" xfId="0" applyBorder="1" applyAlignment="1">
      <alignment wrapText="1"/>
    </xf>
    <xf numFmtId="0" fontId="0" fillId="0" borderId="13" xfId="0" applyBorder="1" applyAlignment="1">
      <alignment wrapText="1"/>
    </xf>
    <xf numFmtId="164" fontId="10" fillId="0" borderId="1" xfId="1" applyNumberFormat="1" applyFont="1" applyBorder="1" applyAlignment="1"/>
    <xf numFmtId="0" fontId="11" fillId="0" borderId="1" xfId="0" applyFont="1" applyBorder="1"/>
    <xf numFmtId="164" fontId="11" fillId="0" borderId="1" xfId="1" applyNumberFormat="1" applyFont="1" applyBorder="1" applyAlignment="1">
      <alignment vertical="top"/>
    </xf>
    <xf numFmtId="0" fontId="0" fillId="0" borderId="6" xfId="0" applyBorder="1"/>
    <xf numFmtId="0" fontId="10" fillId="0" borderId="8" xfId="0" applyFont="1" applyBorder="1"/>
    <xf numFmtId="0" fontId="10" fillId="0" borderId="1" xfId="0" applyFont="1" applyBorder="1" applyAlignment="1">
      <alignment horizontal="right" wrapText="1"/>
    </xf>
    <xf numFmtId="0" fontId="11" fillId="0" borderId="1" xfId="0" applyFont="1" applyBorder="1" applyAlignment="1">
      <alignment horizontal="right" wrapText="1"/>
    </xf>
    <xf numFmtId="0" fontId="10" fillId="0" borderId="1" xfId="0" applyFont="1" applyBorder="1" applyAlignment="1">
      <alignment horizontal="right" wrapText="1" indent="1"/>
    </xf>
    <xf numFmtId="167" fontId="0" fillId="2" borderId="1" xfId="0" applyNumberFormat="1" applyFill="1" applyBorder="1"/>
    <xf numFmtId="43" fontId="0" fillId="0" borderId="0" xfId="0" applyNumberFormat="1" applyBorder="1"/>
    <xf numFmtId="164" fontId="11" fillId="0" borderId="1" xfId="1" applyNumberFormat="1" applyFont="1" applyBorder="1" applyAlignment="1">
      <alignment horizontal="right"/>
    </xf>
    <xf numFmtId="164" fontId="11" fillId="0" borderId="1" xfId="1" applyNumberFormat="1" applyFont="1" applyBorder="1" applyAlignment="1"/>
    <xf numFmtId="0" fontId="0" fillId="0" borderId="6" xfId="0" applyBorder="1" applyAlignment="1">
      <alignment horizontal="center"/>
    </xf>
    <xf numFmtId="164" fontId="10" fillId="0" borderId="1" xfId="1" applyNumberFormat="1" applyFont="1" applyBorder="1" applyAlignment="1">
      <alignment horizontal="right"/>
    </xf>
    <xf numFmtId="167" fontId="0" fillId="2" borderId="0" xfId="3" applyNumberFormat="1" applyFont="1" applyFill="1"/>
    <xf numFmtId="0" fontId="0" fillId="0" borderId="0" xfId="0" applyAlignment="1">
      <alignment horizontal="left" vertical="top"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164" fontId="2" fillId="3" borderId="3" xfId="1" applyNumberFormat="1" applyFont="1" applyFill="1" applyBorder="1" applyAlignment="1">
      <alignment horizontal="center"/>
    </xf>
    <xf numFmtId="164" fontId="2" fillId="3" borderId="4" xfId="1" applyNumberFormat="1"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2" fillId="3" borderId="6" xfId="0" applyFont="1" applyFill="1" applyBorder="1" applyAlignment="1">
      <alignment horizont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2" borderId="13" xfId="0" applyFont="1" applyFill="1" applyBorder="1" applyAlignment="1">
      <alignment horizontal="right" vertical="top" wrapText="1"/>
    </xf>
    <xf numFmtId="0" fontId="0" fillId="2" borderId="11" xfId="0" applyFont="1" applyFill="1" applyBorder="1" applyAlignment="1">
      <alignment horizontal="right" vertical="top"/>
    </xf>
    <xf numFmtId="0" fontId="0" fillId="2" borderId="3" xfId="0" applyFont="1" applyFill="1" applyBorder="1" applyAlignment="1">
      <alignment horizontal="right" vertical="top"/>
    </xf>
    <xf numFmtId="0" fontId="0" fillId="2" borderId="12" xfId="0" applyFont="1" applyFill="1" applyBorder="1" applyAlignment="1">
      <alignment horizontal="right" vertical="top"/>
    </xf>
  </cellXfs>
  <cellStyles count="15">
    <cellStyle name="Comma" xfId="1" builtinId="3"/>
    <cellStyle name="Comma 2" xfId="4"/>
    <cellStyle name="Comma 3" xfId="5"/>
    <cellStyle name="Currency" xfId="2" builtinId="4"/>
    <cellStyle name="Currency 2" xfId="6"/>
    <cellStyle name="Hyperlink 2" xfId="7"/>
    <cellStyle name="Normal" xfId="0" builtinId="0"/>
    <cellStyle name="Normal 2" xfId="8"/>
    <cellStyle name="Normal 2 2" xfId="9"/>
    <cellStyle name="Normal 3" xfId="10"/>
    <cellStyle name="Normal 3 2" xfId="11"/>
    <cellStyle name="Normal 3 3" xfId="12"/>
    <cellStyle name="Normal 4" xfId="13"/>
    <cellStyle name="Normal 5" xfId="14"/>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133350</xdr:rowOff>
    </xdr:from>
    <xdr:ext cx="4572000" cy="3429000"/>
    <xdr:pic>
      <xdr:nvPicPr>
        <xdr:cNvPr id="2" name="Picture 1"/>
        <xdr:cNvPicPr>
          <a:picLocks noChangeAspect="1"/>
        </xdr:cNvPicPr>
      </xdr:nvPicPr>
      <xdr:blipFill>
        <a:blip xmlns:r="http://schemas.openxmlformats.org/officeDocument/2006/relationships" r:embed="rId1"/>
        <a:stretch>
          <a:fillRect/>
        </a:stretch>
      </xdr:blipFill>
      <xdr:spPr>
        <a:xfrm>
          <a:off x="0" y="133350"/>
          <a:ext cx="4572000" cy="3429000"/>
        </a:xfrm>
        <a:prstGeom prst="rect">
          <a:avLst/>
        </a:prstGeom>
      </xdr:spPr>
    </xdr:pic>
    <xdr:clientData/>
  </xdr:oneCellAnchor>
  <xdr:oneCellAnchor>
    <xdr:from>
      <xdr:col>0</xdr:col>
      <xdr:colOff>47625</xdr:colOff>
      <xdr:row>19</xdr:row>
      <xdr:rowOff>79375</xdr:rowOff>
    </xdr:from>
    <xdr:ext cx="4572000" cy="3429000"/>
    <xdr:pic>
      <xdr:nvPicPr>
        <xdr:cNvPr id="3" name="Picture 2"/>
        <xdr:cNvPicPr>
          <a:picLocks noChangeAspect="1"/>
        </xdr:cNvPicPr>
      </xdr:nvPicPr>
      <xdr:blipFill>
        <a:blip xmlns:r="http://schemas.openxmlformats.org/officeDocument/2006/relationships" r:embed="rId2"/>
        <a:stretch>
          <a:fillRect/>
        </a:stretch>
      </xdr:blipFill>
      <xdr:spPr>
        <a:xfrm>
          <a:off x="47625" y="3698875"/>
          <a:ext cx="4572000" cy="3429000"/>
        </a:xfrm>
        <a:prstGeom prst="rect">
          <a:avLst/>
        </a:prstGeom>
      </xdr:spPr>
    </xdr:pic>
    <xdr:clientData/>
  </xdr:oneCellAnchor>
  <xdr:oneCellAnchor>
    <xdr:from>
      <xdr:col>0</xdr:col>
      <xdr:colOff>0</xdr:colOff>
      <xdr:row>39</xdr:row>
      <xdr:rowOff>0</xdr:rowOff>
    </xdr:from>
    <xdr:ext cx="4572000" cy="3429000"/>
    <xdr:pic>
      <xdr:nvPicPr>
        <xdr:cNvPr id="4" name="Picture 3"/>
        <xdr:cNvPicPr>
          <a:picLocks noChangeAspect="1"/>
        </xdr:cNvPicPr>
      </xdr:nvPicPr>
      <xdr:blipFill>
        <a:blip xmlns:r="http://schemas.openxmlformats.org/officeDocument/2006/relationships" r:embed="rId3"/>
        <a:stretch>
          <a:fillRect/>
        </a:stretch>
      </xdr:blipFill>
      <xdr:spPr>
        <a:xfrm>
          <a:off x="0" y="7429500"/>
          <a:ext cx="4572000" cy="3429000"/>
        </a:xfrm>
        <a:prstGeom prst="rect">
          <a:avLst/>
        </a:prstGeom>
      </xdr:spPr>
    </xdr:pic>
    <xdr:clientData/>
  </xdr:oneCellAnchor>
  <xdr:oneCellAnchor>
    <xdr:from>
      <xdr:col>0</xdr:col>
      <xdr:colOff>0</xdr:colOff>
      <xdr:row>77</xdr:row>
      <xdr:rowOff>0</xdr:rowOff>
    </xdr:from>
    <xdr:ext cx="4572000" cy="3429000"/>
    <xdr:pic>
      <xdr:nvPicPr>
        <xdr:cNvPr id="6" name="Picture 5"/>
        <xdr:cNvPicPr>
          <a:picLocks noChangeAspect="1"/>
        </xdr:cNvPicPr>
      </xdr:nvPicPr>
      <xdr:blipFill>
        <a:blip xmlns:r="http://schemas.openxmlformats.org/officeDocument/2006/relationships" r:embed="rId4"/>
        <a:stretch>
          <a:fillRect/>
        </a:stretch>
      </xdr:blipFill>
      <xdr:spPr>
        <a:xfrm>
          <a:off x="0" y="14668500"/>
          <a:ext cx="4572000" cy="3429000"/>
        </a:xfrm>
        <a:prstGeom prst="rect">
          <a:avLst/>
        </a:prstGeom>
      </xdr:spPr>
    </xdr:pic>
    <xdr:clientData/>
  </xdr:oneCellAnchor>
  <xdr:twoCellAnchor editAs="oneCell">
    <xdr:from>
      <xdr:col>0</xdr:col>
      <xdr:colOff>0</xdr:colOff>
      <xdr:row>58</xdr:row>
      <xdr:rowOff>0</xdr:rowOff>
    </xdr:from>
    <xdr:to>
      <xdr:col>7</xdr:col>
      <xdr:colOff>334013</xdr:colOff>
      <xdr:row>76</xdr:row>
      <xdr:rowOff>479</xdr:rowOff>
    </xdr:to>
    <xdr:pic>
      <xdr:nvPicPr>
        <xdr:cNvPr id="9" name="Picture 8"/>
        <xdr:cNvPicPr>
          <a:picLocks noChangeAspect="1"/>
        </xdr:cNvPicPr>
      </xdr:nvPicPr>
      <xdr:blipFill>
        <a:blip xmlns:r="http://schemas.openxmlformats.org/officeDocument/2006/relationships" r:embed="rId5"/>
        <a:stretch>
          <a:fillRect/>
        </a:stretch>
      </xdr:blipFill>
      <xdr:spPr>
        <a:xfrm>
          <a:off x="0" y="11715750"/>
          <a:ext cx="4572638" cy="3429479"/>
        </a:xfrm>
        <a:prstGeom prst="rect">
          <a:avLst/>
        </a:prstGeom>
      </xdr:spPr>
    </xdr:pic>
    <xdr:clientData/>
  </xdr:twoCellAnchor>
  <xdr:twoCellAnchor editAs="oneCell">
    <xdr:from>
      <xdr:col>0</xdr:col>
      <xdr:colOff>0</xdr:colOff>
      <xdr:row>97</xdr:row>
      <xdr:rowOff>0</xdr:rowOff>
    </xdr:from>
    <xdr:to>
      <xdr:col>7</xdr:col>
      <xdr:colOff>334013</xdr:colOff>
      <xdr:row>115</xdr:row>
      <xdr:rowOff>479</xdr:rowOff>
    </xdr:to>
    <xdr:pic>
      <xdr:nvPicPr>
        <xdr:cNvPr id="11" name="Picture 10"/>
        <xdr:cNvPicPr>
          <a:picLocks noChangeAspect="1"/>
        </xdr:cNvPicPr>
      </xdr:nvPicPr>
      <xdr:blipFill>
        <a:blip xmlns:r="http://schemas.openxmlformats.org/officeDocument/2006/relationships" r:embed="rId6"/>
        <a:stretch>
          <a:fillRect/>
        </a:stretch>
      </xdr:blipFill>
      <xdr:spPr>
        <a:xfrm>
          <a:off x="0" y="19145250"/>
          <a:ext cx="4572638" cy="3429479"/>
        </a:xfrm>
        <a:prstGeom prst="rect">
          <a:avLst/>
        </a:prstGeom>
      </xdr:spPr>
    </xdr:pic>
    <xdr:clientData/>
  </xdr:twoCellAnchor>
  <xdr:twoCellAnchor editAs="oneCell">
    <xdr:from>
      <xdr:col>0</xdr:col>
      <xdr:colOff>0</xdr:colOff>
      <xdr:row>117</xdr:row>
      <xdr:rowOff>0</xdr:rowOff>
    </xdr:from>
    <xdr:to>
      <xdr:col>7</xdr:col>
      <xdr:colOff>334013</xdr:colOff>
      <xdr:row>135</xdr:row>
      <xdr:rowOff>479</xdr:rowOff>
    </xdr:to>
    <xdr:pic>
      <xdr:nvPicPr>
        <xdr:cNvPr id="7" name="Picture 6"/>
        <xdr:cNvPicPr>
          <a:picLocks noChangeAspect="1"/>
        </xdr:cNvPicPr>
      </xdr:nvPicPr>
      <xdr:blipFill>
        <a:blip xmlns:r="http://schemas.openxmlformats.org/officeDocument/2006/relationships" r:embed="rId7"/>
        <a:stretch>
          <a:fillRect/>
        </a:stretch>
      </xdr:blipFill>
      <xdr:spPr>
        <a:xfrm>
          <a:off x="0" y="22431375"/>
          <a:ext cx="4572638" cy="34294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3:J27"/>
  <sheetViews>
    <sheetView workbookViewId="0">
      <selection activeCell="A2" sqref="A2:XFD2"/>
    </sheetView>
  </sheetViews>
  <sheetFormatPr defaultRowHeight="15" x14ac:dyDescent="0.25"/>
  <sheetData>
    <row r="3" spans="1:10" x14ac:dyDescent="0.25">
      <c r="A3" s="120" t="s">
        <v>2748</v>
      </c>
      <c r="B3" s="120"/>
      <c r="C3" s="120"/>
      <c r="D3" s="120"/>
      <c r="E3" s="120"/>
      <c r="F3" s="120"/>
      <c r="G3" s="120"/>
      <c r="H3" s="120"/>
      <c r="I3" s="120"/>
      <c r="J3" s="120"/>
    </row>
    <row r="4" spans="1:10" x14ac:dyDescent="0.25">
      <c r="A4" s="120"/>
      <c r="B4" s="120"/>
      <c r="C4" s="120"/>
      <c r="D4" s="120"/>
      <c r="E4" s="120"/>
      <c r="F4" s="120"/>
      <c r="G4" s="120"/>
      <c r="H4" s="120"/>
      <c r="I4" s="120"/>
      <c r="J4" s="120"/>
    </row>
    <row r="5" spans="1:10" x14ac:dyDescent="0.25">
      <c r="A5" s="120"/>
      <c r="B5" s="120"/>
      <c r="C5" s="120"/>
      <c r="D5" s="120"/>
      <c r="E5" s="120"/>
      <c r="F5" s="120"/>
      <c r="G5" s="120"/>
      <c r="H5" s="120"/>
      <c r="I5" s="120"/>
      <c r="J5" s="120"/>
    </row>
    <row r="6" spans="1:10" x14ac:dyDescent="0.25">
      <c r="A6" s="120"/>
      <c r="B6" s="120"/>
      <c r="C6" s="120"/>
      <c r="D6" s="120"/>
      <c r="E6" s="120"/>
      <c r="F6" s="120"/>
      <c r="G6" s="120"/>
      <c r="H6" s="120"/>
      <c r="I6" s="120"/>
      <c r="J6" s="120"/>
    </row>
    <row r="7" spans="1:10" x14ac:dyDescent="0.25">
      <c r="A7" s="120"/>
      <c r="B7" s="120"/>
      <c r="C7" s="120"/>
      <c r="D7" s="120"/>
      <c r="E7" s="120"/>
      <c r="F7" s="120"/>
      <c r="G7" s="120"/>
      <c r="H7" s="120"/>
      <c r="I7" s="120"/>
      <c r="J7" s="120"/>
    </row>
    <row r="8" spans="1:10" x14ac:dyDescent="0.25">
      <c r="A8" s="120"/>
      <c r="B8" s="120"/>
      <c r="C8" s="120"/>
      <c r="D8" s="120"/>
      <c r="E8" s="120"/>
      <c r="F8" s="120"/>
      <c r="G8" s="120"/>
      <c r="H8" s="120"/>
      <c r="I8" s="120"/>
      <c r="J8" s="120"/>
    </row>
    <row r="9" spans="1:10" x14ac:dyDescent="0.25">
      <c r="A9" s="120"/>
      <c r="B9" s="120"/>
      <c r="C9" s="120"/>
      <c r="D9" s="120"/>
      <c r="E9" s="120"/>
      <c r="F9" s="120"/>
      <c r="G9" s="120"/>
      <c r="H9" s="120"/>
      <c r="I9" s="120"/>
      <c r="J9" s="120"/>
    </row>
    <row r="10" spans="1:10" x14ac:dyDescent="0.25">
      <c r="A10" s="120"/>
      <c r="B10" s="120"/>
      <c r="C10" s="120"/>
      <c r="D10" s="120"/>
      <c r="E10" s="120"/>
      <c r="F10" s="120"/>
      <c r="G10" s="120"/>
      <c r="H10" s="120"/>
      <c r="I10" s="120"/>
      <c r="J10" s="120"/>
    </row>
    <row r="11" spans="1:10" x14ac:dyDescent="0.25">
      <c r="A11" s="120"/>
      <c r="B11" s="120"/>
      <c r="C11" s="120"/>
      <c r="D11" s="120"/>
      <c r="E11" s="120"/>
      <c r="F11" s="120"/>
      <c r="G11" s="120"/>
      <c r="H11" s="120"/>
      <c r="I11" s="120"/>
      <c r="J11" s="120"/>
    </row>
    <row r="12" spans="1:10" x14ac:dyDescent="0.25">
      <c r="A12" s="120"/>
      <c r="B12" s="120"/>
      <c r="C12" s="120"/>
      <c r="D12" s="120"/>
      <c r="E12" s="120"/>
      <c r="F12" s="120"/>
      <c r="G12" s="120"/>
      <c r="H12" s="120"/>
      <c r="I12" s="120"/>
      <c r="J12" s="120"/>
    </row>
    <row r="13" spans="1:10" x14ac:dyDescent="0.25">
      <c r="A13" s="120"/>
      <c r="B13" s="120"/>
      <c r="C13" s="120"/>
      <c r="D13" s="120"/>
      <c r="E13" s="120"/>
      <c r="F13" s="120"/>
      <c r="G13" s="120"/>
      <c r="H13" s="120"/>
      <c r="I13" s="120"/>
      <c r="J13" s="120"/>
    </row>
    <row r="14" spans="1:10" x14ac:dyDescent="0.25">
      <c r="A14" s="120"/>
      <c r="B14" s="120"/>
      <c r="C14" s="120"/>
      <c r="D14" s="120"/>
      <c r="E14" s="120"/>
      <c r="F14" s="120"/>
      <c r="G14" s="120"/>
      <c r="H14" s="120"/>
      <c r="I14" s="120"/>
      <c r="J14" s="120"/>
    </row>
    <row r="15" spans="1:10" x14ac:dyDescent="0.25">
      <c r="A15" s="120"/>
      <c r="B15" s="120"/>
      <c r="C15" s="120"/>
      <c r="D15" s="120"/>
      <c r="E15" s="120"/>
      <c r="F15" s="120"/>
      <c r="G15" s="120"/>
      <c r="H15" s="120"/>
      <c r="I15" s="120"/>
      <c r="J15" s="120"/>
    </row>
    <row r="16" spans="1:10" x14ac:dyDescent="0.25">
      <c r="A16" s="120"/>
      <c r="B16" s="120"/>
      <c r="C16" s="120"/>
      <c r="D16" s="120"/>
      <c r="E16" s="120"/>
      <c r="F16" s="120"/>
      <c r="G16" s="120"/>
      <c r="H16" s="120"/>
      <c r="I16" s="120"/>
      <c r="J16" s="120"/>
    </row>
    <row r="17" spans="1:10" x14ac:dyDescent="0.25">
      <c r="A17" s="120"/>
      <c r="B17" s="120"/>
      <c r="C17" s="120"/>
      <c r="D17" s="120"/>
      <c r="E17" s="120"/>
      <c r="F17" s="120"/>
      <c r="G17" s="120"/>
      <c r="H17" s="120"/>
      <c r="I17" s="120"/>
      <c r="J17" s="120"/>
    </row>
    <row r="18" spans="1:10" x14ac:dyDescent="0.25">
      <c r="A18" s="120"/>
      <c r="B18" s="120"/>
      <c r="C18" s="120"/>
      <c r="D18" s="120"/>
      <c r="E18" s="120"/>
      <c r="F18" s="120"/>
      <c r="G18" s="120"/>
      <c r="H18" s="120"/>
      <c r="I18" s="120"/>
      <c r="J18" s="120"/>
    </row>
    <row r="19" spans="1:10" x14ac:dyDescent="0.25">
      <c r="A19" s="120"/>
      <c r="B19" s="120"/>
      <c r="C19" s="120"/>
      <c r="D19" s="120"/>
      <c r="E19" s="120"/>
      <c r="F19" s="120"/>
      <c r="G19" s="120"/>
      <c r="H19" s="120"/>
      <c r="I19" s="120"/>
      <c r="J19" s="120"/>
    </row>
    <row r="20" spans="1:10" x14ac:dyDescent="0.25">
      <c r="A20" s="120"/>
      <c r="B20" s="120"/>
      <c r="C20" s="120"/>
      <c r="D20" s="120"/>
      <c r="E20" s="120"/>
      <c r="F20" s="120"/>
      <c r="G20" s="120"/>
      <c r="H20" s="120"/>
      <c r="I20" s="120"/>
      <c r="J20" s="120"/>
    </row>
    <row r="21" spans="1:10" x14ac:dyDescent="0.25">
      <c r="A21" s="120"/>
      <c r="B21" s="120"/>
      <c r="C21" s="120"/>
      <c r="D21" s="120"/>
      <c r="E21" s="120"/>
      <c r="F21" s="120"/>
      <c r="G21" s="120"/>
      <c r="H21" s="120"/>
      <c r="I21" s="120"/>
      <c r="J21" s="120"/>
    </row>
    <row r="22" spans="1:10" x14ac:dyDescent="0.25">
      <c r="A22" s="120"/>
      <c r="B22" s="120"/>
      <c r="C22" s="120"/>
      <c r="D22" s="120"/>
      <c r="E22" s="120"/>
      <c r="F22" s="120"/>
      <c r="G22" s="120"/>
      <c r="H22" s="120"/>
      <c r="I22" s="120"/>
      <c r="J22" s="120"/>
    </row>
    <row r="23" spans="1:10" x14ac:dyDescent="0.25">
      <c r="A23" s="120"/>
      <c r="B23" s="120"/>
      <c r="C23" s="120"/>
      <c r="D23" s="120"/>
      <c r="E23" s="120"/>
      <c r="F23" s="120"/>
      <c r="G23" s="120"/>
      <c r="H23" s="120"/>
      <c r="I23" s="120"/>
      <c r="J23" s="120"/>
    </row>
    <row r="24" spans="1:10" x14ac:dyDescent="0.25">
      <c r="A24" s="120"/>
      <c r="B24" s="120"/>
      <c r="C24" s="120"/>
      <c r="D24" s="120"/>
      <c r="E24" s="120"/>
      <c r="F24" s="120"/>
      <c r="G24" s="120"/>
      <c r="H24" s="120"/>
      <c r="I24" s="120"/>
      <c r="J24" s="120"/>
    </row>
    <row r="25" spans="1:10" x14ac:dyDescent="0.25">
      <c r="A25" s="120"/>
      <c r="B25" s="120"/>
      <c r="C25" s="120"/>
      <c r="D25" s="120"/>
      <c r="E25" s="120"/>
      <c r="F25" s="120"/>
      <c r="G25" s="120"/>
      <c r="H25" s="120"/>
      <c r="I25" s="120"/>
      <c r="J25" s="120"/>
    </row>
    <row r="26" spans="1:10" x14ac:dyDescent="0.25">
      <c r="A26" s="120"/>
      <c r="B26" s="120"/>
      <c r="C26" s="120"/>
      <c r="D26" s="120"/>
      <c r="E26" s="120"/>
      <c r="F26" s="120"/>
      <c r="G26" s="120"/>
      <c r="H26" s="120"/>
      <c r="I26" s="120"/>
      <c r="J26" s="120"/>
    </row>
    <row r="27" spans="1:10" x14ac:dyDescent="0.25">
      <c r="A27" s="120"/>
      <c r="B27" s="120"/>
      <c r="C27" s="120"/>
      <c r="D27" s="120"/>
      <c r="E27" s="120"/>
      <c r="F27" s="120"/>
      <c r="G27" s="120"/>
      <c r="H27" s="120"/>
      <c r="I27" s="120"/>
      <c r="J27" s="120"/>
    </row>
  </sheetData>
  <mergeCells count="1">
    <mergeCell ref="A3:J27"/>
  </mergeCells>
  <printOptions horizontalCentered="1"/>
  <pageMargins left="0.7" right="0.7" top="0.75" bottom="0.75" header="0.3" footer="0.3"/>
  <pageSetup scale="98" orientation="portrait" horizontalDpi="0" verticalDpi="0" r:id="rId1"/>
  <headerFooter>
    <oddHeader>&amp;C&amp;"-,Bold"&amp;12&amp;K08-045Multi-State Collaborative on Military Credit:  
Data on Military Occupations and Related Civilian Occupations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5C5"/>
    <pageSetUpPr fitToPage="1"/>
  </sheetPr>
  <dimension ref="A1:E27"/>
  <sheetViews>
    <sheetView topLeftCell="A22" workbookViewId="0">
      <selection activeCell="C27" sqref="C27"/>
    </sheetView>
  </sheetViews>
  <sheetFormatPr defaultRowHeight="15" x14ac:dyDescent="0.25"/>
  <cols>
    <col min="1" max="1" width="14.28515625" style="3" customWidth="1"/>
    <col min="2" max="2" width="37.5703125" style="2" customWidth="1"/>
    <col min="3" max="3" width="78.28515625" style="1" customWidth="1"/>
    <col min="4" max="4" width="41.140625" style="2" customWidth="1"/>
    <col min="5" max="16384" width="9.140625" style="2"/>
  </cols>
  <sheetData>
    <row r="1" spans="1:4" x14ac:dyDescent="0.25">
      <c r="A1" s="32" t="s">
        <v>1143</v>
      </c>
      <c r="B1" s="32" t="s">
        <v>1122</v>
      </c>
      <c r="C1" s="33" t="s">
        <v>1121</v>
      </c>
      <c r="D1" s="33" t="s">
        <v>1123</v>
      </c>
    </row>
    <row r="2" spans="1:4" x14ac:dyDescent="0.25">
      <c r="A2" s="124" t="s">
        <v>1158</v>
      </c>
      <c r="B2" s="125"/>
      <c r="C2" s="125"/>
      <c r="D2" s="126"/>
    </row>
    <row r="3" spans="1:4" ht="15" customHeight="1" x14ac:dyDescent="0.25">
      <c r="A3" s="12" t="s">
        <v>1124</v>
      </c>
      <c r="B3" s="8" t="s">
        <v>1108</v>
      </c>
      <c r="C3" s="129" t="s">
        <v>1144</v>
      </c>
      <c r="D3" s="129" t="s">
        <v>1165</v>
      </c>
    </row>
    <row r="4" spans="1:4" x14ac:dyDescent="0.25">
      <c r="A4" s="12" t="s">
        <v>1125</v>
      </c>
      <c r="B4" s="8" t="s">
        <v>1111</v>
      </c>
      <c r="C4" s="130"/>
      <c r="D4" s="130"/>
    </row>
    <row r="5" spans="1:4" x14ac:dyDescent="0.25">
      <c r="A5" s="12" t="s">
        <v>1126</v>
      </c>
      <c r="B5" s="8" t="s">
        <v>1109</v>
      </c>
      <c r="C5" s="130"/>
      <c r="D5" s="130"/>
    </row>
    <row r="6" spans="1:4" ht="58.5" customHeight="1" x14ac:dyDescent="0.25">
      <c r="A6" s="12" t="s">
        <v>1128</v>
      </c>
      <c r="B6" s="8" t="s">
        <v>1110</v>
      </c>
      <c r="C6" s="131"/>
      <c r="D6" s="131"/>
    </row>
    <row r="7" spans="1:4" x14ac:dyDescent="0.25">
      <c r="A7" s="124" t="s">
        <v>1159</v>
      </c>
      <c r="B7" s="125"/>
      <c r="C7" s="125"/>
      <c r="D7" s="126"/>
    </row>
    <row r="8" spans="1:4" ht="45" x14ac:dyDescent="0.25">
      <c r="A8" s="12" t="s">
        <v>1131</v>
      </c>
      <c r="B8" s="8" t="s">
        <v>1146</v>
      </c>
      <c r="C8" s="9" t="s">
        <v>2736</v>
      </c>
      <c r="D8" s="121" t="s">
        <v>1166</v>
      </c>
    </row>
    <row r="9" spans="1:4" ht="45" x14ac:dyDescent="0.25">
      <c r="A9" s="12" t="s">
        <v>1134</v>
      </c>
      <c r="B9" s="8" t="s">
        <v>1145</v>
      </c>
      <c r="C9" s="9" t="s">
        <v>2735</v>
      </c>
      <c r="D9" s="123"/>
    </row>
    <row r="10" spans="1:4" ht="45" x14ac:dyDescent="0.25">
      <c r="A10" s="12" t="s">
        <v>1135</v>
      </c>
      <c r="B10" s="8" t="s">
        <v>1167</v>
      </c>
      <c r="C10" s="9" t="s">
        <v>2732</v>
      </c>
      <c r="D10" s="123"/>
    </row>
    <row r="11" spans="1:4" ht="45" x14ac:dyDescent="0.25">
      <c r="A11" s="12" t="s">
        <v>1136</v>
      </c>
      <c r="B11" s="8" t="s">
        <v>1112</v>
      </c>
      <c r="C11" s="9" t="s">
        <v>2734</v>
      </c>
      <c r="D11" s="123"/>
    </row>
    <row r="12" spans="1:4" ht="45" x14ac:dyDescent="0.25">
      <c r="A12" s="12" t="s">
        <v>1133</v>
      </c>
      <c r="B12" s="8" t="s">
        <v>1149</v>
      </c>
      <c r="C12" s="9" t="s">
        <v>2737</v>
      </c>
      <c r="D12" s="123"/>
    </row>
    <row r="13" spans="1:4" ht="45" x14ac:dyDescent="0.25">
      <c r="A13" s="12" t="s">
        <v>1130</v>
      </c>
      <c r="B13" s="8" t="s">
        <v>1150</v>
      </c>
      <c r="C13" s="9" t="s">
        <v>2733</v>
      </c>
      <c r="D13" s="122"/>
    </row>
    <row r="14" spans="1:4" x14ac:dyDescent="0.25">
      <c r="A14" s="124" t="s">
        <v>1160</v>
      </c>
      <c r="B14" s="125"/>
      <c r="C14" s="125"/>
      <c r="D14" s="126"/>
    </row>
    <row r="15" spans="1:4" ht="75" x14ac:dyDescent="0.25">
      <c r="A15" s="12" t="s">
        <v>1137</v>
      </c>
      <c r="B15" s="8" t="s">
        <v>1113</v>
      </c>
      <c r="C15" s="16" t="s">
        <v>1153</v>
      </c>
      <c r="D15" s="128" t="s">
        <v>2746</v>
      </c>
    </row>
    <row r="16" spans="1:4" ht="105" x14ac:dyDescent="0.25">
      <c r="A16" s="12" t="s">
        <v>1138</v>
      </c>
      <c r="B16" s="8" t="s">
        <v>1114</v>
      </c>
      <c r="C16" s="9" t="s">
        <v>1154</v>
      </c>
      <c r="D16" s="128"/>
    </row>
    <row r="17" spans="1:5" ht="135" x14ac:dyDescent="0.25">
      <c r="A17" s="12" t="s">
        <v>1139</v>
      </c>
      <c r="B17" s="8" t="s">
        <v>1115</v>
      </c>
      <c r="C17" s="9" t="s">
        <v>1151</v>
      </c>
      <c r="D17" s="128"/>
    </row>
    <row r="18" spans="1:5" ht="150" x14ac:dyDescent="0.25">
      <c r="A18" s="12" t="s">
        <v>3</v>
      </c>
      <c r="B18" s="8" t="s">
        <v>1116</v>
      </c>
      <c r="C18" s="9" t="s">
        <v>1152</v>
      </c>
      <c r="D18" s="128"/>
    </row>
    <row r="19" spans="1:5" ht="45" customHeight="1" x14ac:dyDescent="0.25">
      <c r="A19" s="12" t="s">
        <v>1129</v>
      </c>
      <c r="B19" s="8" t="s">
        <v>1161</v>
      </c>
      <c r="C19" s="9" t="s">
        <v>1163</v>
      </c>
      <c r="D19" s="127" t="s">
        <v>1174</v>
      </c>
    </row>
    <row r="20" spans="1:5" ht="45" x14ac:dyDescent="0.25">
      <c r="A20" s="12" t="s">
        <v>1132</v>
      </c>
      <c r="B20" s="8" t="s">
        <v>1162</v>
      </c>
      <c r="C20" s="9" t="s">
        <v>1164</v>
      </c>
      <c r="D20" s="127"/>
    </row>
    <row r="21" spans="1:5" ht="67.5" customHeight="1" x14ac:dyDescent="0.15">
      <c r="A21" s="12" t="s">
        <v>1140</v>
      </c>
      <c r="B21" s="8" t="s">
        <v>1117</v>
      </c>
      <c r="C21" s="47" t="s">
        <v>2717</v>
      </c>
      <c r="D21" s="121" t="s">
        <v>2747</v>
      </c>
      <c r="E21" s="88"/>
    </row>
    <row r="22" spans="1:5" ht="30" x14ac:dyDescent="0.25">
      <c r="A22" s="12" t="s">
        <v>1141</v>
      </c>
      <c r="B22" s="9" t="s">
        <v>1168</v>
      </c>
      <c r="C22" s="9" t="s">
        <v>1169</v>
      </c>
      <c r="D22" s="123"/>
    </row>
    <row r="23" spans="1:5" ht="75" x14ac:dyDescent="0.25">
      <c r="A23" s="12" t="s">
        <v>1142</v>
      </c>
      <c r="B23" s="9" t="s">
        <v>1170</v>
      </c>
      <c r="C23" s="9" t="s">
        <v>2738</v>
      </c>
      <c r="D23" s="123"/>
    </row>
    <row r="24" spans="1:5" ht="120" x14ac:dyDescent="0.25">
      <c r="A24" s="12" t="s">
        <v>1127</v>
      </c>
      <c r="B24" s="9" t="s">
        <v>1171</v>
      </c>
      <c r="C24" s="9" t="s">
        <v>2739</v>
      </c>
      <c r="D24" s="123"/>
    </row>
    <row r="25" spans="1:5" x14ac:dyDescent="0.25">
      <c r="A25" s="12" t="s">
        <v>1156</v>
      </c>
      <c r="B25" s="8" t="s">
        <v>1118</v>
      </c>
      <c r="C25" s="9" t="s">
        <v>2731</v>
      </c>
      <c r="D25" s="122"/>
    </row>
    <row r="26" spans="1:5" ht="60" customHeight="1" x14ac:dyDescent="0.25">
      <c r="A26" s="12" t="s">
        <v>1157</v>
      </c>
      <c r="B26" s="8" t="s">
        <v>1119</v>
      </c>
      <c r="C26" s="9" t="s">
        <v>2719</v>
      </c>
      <c r="D26" s="121" t="s">
        <v>2718</v>
      </c>
    </row>
    <row r="27" spans="1:5" ht="60" x14ac:dyDescent="0.25">
      <c r="A27" s="12" t="s">
        <v>1155</v>
      </c>
      <c r="B27" s="8" t="s">
        <v>2742</v>
      </c>
      <c r="C27" s="9" t="s">
        <v>2730</v>
      </c>
      <c r="D27" s="122"/>
    </row>
  </sheetData>
  <mergeCells count="10">
    <mergeCell ref="D26:D27"/>
    <mergeCell ref="D21:D25"/>
    <mergeCell ref="A2:D2"/>
    <mergeCell ref="A7:D7"/>
    <mergeCell ref="D8:D13"/>
    <mergeCell ref="A14:D14"/>
    <mergeCell ref="D19:D20"/>
    <mergeCell ref="D15:D18"/>
    <mergeCell ref="C3:C6"/>
    <mergeCell ref="D3:D6"/>
  </mergeCells>
  <pageMargins left="0.7" right="0.7" top="1" bottom="0.75" header="0.3" footer="0.3"/>
  <pageSetup paperSize="5" scale="93" fitToHeight="10" orientation="landscape" r:id="rId1"/>
  <headerFooter>
    <oddHeader>&amp;C&amp;"-,Bold"&amp;12&amp;K04-045Data Dictionary for  O*NETs and National Civilian LMI Worksheet</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5C5"/>
    <pageSetUpPr fitToPage="1"/>
  </sheetPr>
  <dimension ref="A1:DA217"/>
  <sheetViews>
    <sheetView zoomScaleNormal="100" workbookViewId="0">
      <pane ySplit="2" topLeftCell="A3" activePane="bottomLeft" state="frozen"/>
      <selection activeCell="B138" sqref="B138"/>
      <selection pane="bottomLeft" activeCell="G177" sqref="G177"/>
    </sheetView>
  </sheetViews>
  <sheetFormatPr defaultRowHeight="15" x14ac:dyDescent="0.25"/>
  <cols>
    <col min="1" max="1" width="9.42578125" style="18" customWidth="1"/>
    <col min="2" max="2" width="26.85546875" style="16" customWidth="1"/>
    <col min="3" max="3" width="10.42578125" style="15" bestFit="1" customWidth="1"/>
    <col min="4" max="4" width="37.42578125" style="16" customWidth="1"/>
    <col min="5" max="5" width="10.28515625" style="16" customWidth="1"/>
    <col min="6" max="6" width="12.28515625" style="16" customWidth="1"/>
    <col min="7" max="7" width="12.7109375" style="16" customWidth="1"/>
    <col min="8" max="8" width="12" style="17" customWidth="1"/>
    <col min="9" max="9" width="11.140625" style="45" customWidth="1"/>
    <col min="10" max="10" width="13.7109375" style="18" customWidth="1"/>
    <col min="11" max="11" width="9.140625" style="18"/>
    <col min="12" max="12" width="18.28515625" style="16" customWidth="1"/>
    <col min="13" max="13" width="10.42578125" style="18" customWidth="1"/>
    <col min="14" max="14" width="9.5703125" style="18" bestFit="1" customWidth="1"/>
    <col min="15" max="15" width="10" style="19" bestFit="1" customWidth="1"/>
    <col min="16" max="16" width="11.140625" style="20" customWidth="1"/>
    <col min="17" max="17" width="12.5703125" style="37" customWidth="1"/>
    <col min="18" max="18" width="12.28515625" style="37" customWidth="1"/>
    <col min="19" max="19" width="12.42578125" style="41" customWidth="1"/>
    <col min="20" max="20" width="13.5703125" style="37" customWidth="1"/>
    <col min="21" max="21" width="59.140625" style="16" customWidth="1"/>
    <col min="22" max="22" width="47.5703125" style="16" customWidth="1"/>
    <col min="23" max="28" width="18.5703125" style="15" customWidth="1"/>
    <col min="29" max="104" width="9.140625" style="15" customWidth="1"/>
    <col min="105" max="16384" width="9.140625" style="15"/>
  </cols>
  <sheetData>
    <row r="1" spans="1:104" s="31" customFormat="1" ht="16.5" customHeight="1" x14ac:dyDescent="0.25">
      <c r="A1" s="138" t="s">
        <v>1158</v>
      </c>
      <c r="B1" s="138"/>
      <c r="C1" s="138"/>
      <c r="D1" s="138"/>
      <c r="E1" s="137" t="s">
        <v>1147</v>
      </c>
      <c r="F1" s="137"/>
      <c r="G1" s="137"/>
      <c r="H1" s="132" t="s">
        <v>1148</v>
      </c>
      <c r="I1" s="132"/>
      <c r="J1" s="133"/>
      <c r="K1" s="134" t="s">
        <v>1120</v>
      </c>
      <c r="L1" s="135"/>
      <c r="M1" s="135"/>
      <c r="N1" s="135"/>
      <c r="O1" s="135"/>
      <c r="P1" s="135"/>
      <c r="Q1" s="135"/>
      <c r="R1" s="135"/>
      <c r="S1" s="135"/>
      <c r="T1" s="135"/>
      <c r="U1" s="135"/>
      <c r="V1" s="136"/>
    </row>
    <row r="2" spans="1:104" s="7" customFormat="1" ht="120" x14ac:dyDescent="0.25">
      <c r="A2" s="4" t="s">
        <v>1108</v>
      </c>
      <c r="B2" s="4" t="s">
        <v>1111</v>
      </c>
      <c r="C2" s="4" t="s">
        <v>1109</v>
      </c>
      <c r="D2" s="4" t="s">
        <v>1110</v>
      </c>
      <c r="E2" s="4" t="s">
        <v>1146</v>
      </c>
      <c r="F2" s="4" t="s">
        <v>1145</v>
      </c>
      <c r="G2" s="4" t="s">
        <v>2743</v>
      </c>
      <c r="H2" s="30" t="s">
        <v>1112</v>
      </c>
      <c r="I2" s="42" t="s">
        <v>1149</v>
      </c>
      <c r="J2" s="4" t="s">
        <v>2744</v>
      </c>
      <c r="K2" s="4" t="s">
        <v>1113</v>
      </c>
      <c r="L2" s="4" t="s">
        <v>1114</v>
      </c>
      <c r="M2" s="4" t="s">
        <v>1115</v>
      </c>
      <c r="N2" s="4" t="s">
        <v>1116</v>
      </c>
      <c r="O2" s="5" t="s">
        <v>1172</v>
      </c>
      <c r="P2" s="6" t="s">
        <v>1173</v>
      </c>
      <c r="Q2" s="34" t="s">
        <v>1176</v>
      </c>
      <c r="R2" s="34" t="s">
        <v>1177</v>
      </c>
      <c r="S2" s="87" t="s">
        <v>1175</v>
      </c>
      <c r="T2" s="38" t="s">
        <v>2745</v>
      </c>
      <c r="U2" s="4" t="s">
        <v>1118</v>
      </c>
      <c r="V2" s="4" t="s">
        <v>1119</v>
      </c>
      <c r="W2" s="4" t="s">
        <v>925</v>
      </c>
      <c r="X2" s="4" t="s">
        <v>926</v>
      </c>
      <c r="Y2" s="4" t="s">
        <v>927</v>
      </c>
      <c r="Z2" s="4" t="s">
        <v>928</v>
      </c>
      <c r="AA2" s="4" t="s">
        <v>929</v>
      </c>
      <c r="AB2" s="4" t="s">
        <v>930</v>
      </c>
      <c r="AC2" s="4" t="s">
        <v>931</v>
      </c>
      <c r="AD2" s="4" t="s">
        <v>932</v>
      </c>
      <c r="AE2" s="4" t="s">
        <v>933</v>
      </c>
      <c r="AF2" s="4" t="s">
        <v>934</v>
      </c>
      <c r="AG2" s="4" t="s">
        <v>935</v>
      </c>
      <c r="AH2" s="4" t="s">
        <v>936</v>
      </c>
      <c r="AI2" s="4" t="s">
        <v>937</v>
      </c>
      <c r="AJ2" s="4" t="s">
        <v>938</v>
      </c>
      <c r="AK2" s="4" t="s">
        <v>939</v>
      </c>
      <c r="AL2" s="4" t="s">
        <v>940</v>
      </c>
      <c r="AM2" s="4" t="s">
        <v>941</v>
      </c>
      <c r="AN2" s="4" t="s">
        <v>942</v>
      </c>
      <c r="AO2" s="4" t="s">
        <v>943</v>
      </c>
      <c r="AP2" s="4" t="s">
        <v>944</v>
      </c>
      <c r="AQ2" s="4" t="s">
        <v>945</v>
      </c>
      <c r="AR2" s="4" t="s">
        <v>946</v>
      </c>
      <c r="AS2" s="4" t="s">
        <v>947</v>
      </c>
      <c r="AT2" s="4" t="s">
        <v>948</v>
      </c>
      <c r="AU2" s="4" t="s">
        <v>949</v>
      </c>
      <c r="AV2" s="4" t="s">
        <v>950</v>
      </c>
      <c r="AW2" s="4" t="s">
        <v>951</v>
      </c>
      <c r="AX2" s="4" t="s">
        <v>952</v>
      </c>
      <c r="AY2" s="4" t="s">
        <v>953</v>
      </c>
      <c r="AZ2" s="4" t="s">
        <v>954</v>
      </c>
      <c r="BA2" s="4" t="s">
        <v>955</v>
      </c>
      <c r="BB2" s="4" t="s">
        <v>956</v>
      </c>
      <c r="BC2" s="4" t="s">
        <v>957</v>
      </c>
      <c r="BD2" s="4" t="s">
        <v>958</v>
      </c>
      <c r="BE2" s="4" t="s">
        <v>959</v>
      </c>
      <c r="BF2" s="4" t="s">
        <v>960</v>
      </c>
      <c r="BG2" s="4" t="s">
        <v>961</v>
      </c>
      <c r="BH2" s="4" t="s">
        <v>962</v>
      </c>
      <c r="BI2" s="4" t="s">
        <v>963</v>
      </c>
      <c r="BJ2" s="4" t="s">
        <v>964</v>
      </c>
      <c r="BK2" s="4" t="s">
        <v>965</v>
      </c>
      <c r="BL2" s="4" t="s">
        <v>966</v>
      </c>
      <c r="BM2" s="4" t="s">
        <v>967</v>
      </c>
      <c r="BN2" s="4" t="s">
        <v>968</v>
      </c>
      <c r="BO2" s="4" t="s">
        <v>969</v>
      </c>
      <c r="BP2" s="4" t="s">
        <v>970</v>
      </c>
      <c r="BQ2" s="4" t="s">
        <v>971</v>
      </c>
      <c r="BR2" s="4" t="s">
        <v>972</v>
      </c>
      <c r="BS2" s="4" t="s">
        <v>973</v>
      </c>
      <c r="BT2" s="4" t="s">
        <v>974</v>
      </c>
      <c r="BU2" s="4" t="s">
        <v>975</v>
      </c>
      <c r="BV2" s="4" t="s">
        <v>976</v>
      </c>
      <c r="BW2" s="4" t="s">
        <v>977</v>
      </c>
      <c r="BX2" s="4" t="s">
        <v>978</v>
      </c>
      <c r="BY2" s="4" t="s">
        <v>979</v>
      </c>
      <c r="BZ2" s="4" t="s">
        <v>980</v>
      </c>
      <c r="CA2" s="4" t="s">
        <v>981</v>
      </c>
      <c r="CB2" s="4" t="s">
        <v>982</v>
      </c>
      <c r="CC2" s="4" t="s">
        <v>983</v>
      </c>
      <c r="CD2" s="4" t="s">
        <v>984</v>
      </c>
      <c r="CE2" s="4" t="s">
        <v>985</v>
      </c>
      <c r="CF2" s="4" t="s">
        <v>986</v>
      </c>
      <c r="CG2" s="4" t="s">
        <v>987</v>
      </c>
      <c r="CH2" s="4" t="s">
        <v>988</v>
      </c>
      <c r="CI2" s="4" t="s">
        <v>989</v>
      </c>
      <c r="CJ2" s="4" t="s">
        <v>990</v>
      </c>
      <c r="CK2" s="4" t="s">
        <v>991</v>
      </c>
      <c r="CL2" s="4" t="s">
        <v>992</v>
      </c>
      <c r="CM2" s="4" t="s">
        <v>993</v>
      </c>
      <c r="CN2" s="4" t="s">
        <v>994</v>
      </c>
      <c r="CO2" s="4" t="s">
        <v>995</v>
      </c>
      <c r="CP2" s="4" t="s">
        <v>996</v>
      </c>
      <c r="CQ2" s="4" t="s">
        <v>997</v>
      </c>
      <c r="CR2" s="4" t="s">
        <v>998</v>
      </c>
      <c r="CS2" s="4" t="s">
        <v>999</v>
      </c>
      <c r="CT2" s="4" t="s">
        <v>1000</v>
      </c>
      <c r="CU2" s="4" t="s">
        <v>1001</v>
      </c>
      <c r="CV2" s="4" t="s">
        <v>1002</v>
      </c>
      <c r="CW2" s="4" t="s">
        <v>1003</v>
      </c>
      <c r="CX2" s="4" t="s">
        <v>1004</v>
      </c>
      <c r="CY2" s="4" t="s">
        <v>1005</v>
      </c>
      <c r="CZ2" s="4" t="s">
        <v>1006</v>
      </c>
    </row>
    <row r="3" spans="1:104" s="8" customFormat="1" x14ac:dyDescent="0.25">
      <c r="A3" s="27">
        <v>55</v>
      </c>
      <c r="B3" s="28" t="s">
        <v>0</v>
      </c>
      <c r="C3" s="29" t="s">
        <v>1</v>
      </c>
      <c r="D3" s="28" t="s">
        <v>2</v>
      </c>
      <c r="E3" s="10">
        <v>125105</v>
      </c>
      <c r="F3" s="11">
        <v>7.1092283000000006E-2</v>
      </c>
      <c r="G3" s="12">
        <v>1</v>
      </c>
      <c r="H3" s="10">
        <v>29929</v>
      </c>
      <c r="I3" s="43">
        <v>0.10586579</v>
      </c>
      <c r="J3" s="12">
        <v>1</v>
      </c>
      <c r="K3" s="12"/>
      <c r="L3" s="9"/>
      <c r="M3" s="12"/>
      <c r="N3" s="12"/>
      <c r="O3" s="13"/>
      <c r="P3" s="14"/>
      <c r="Q3" s="35">
        <v>0</v>
      </c>
      <c r="R3" s="35">
        <v>0</v>
      </c>
      <c r="S3" s="39"/>
      <c r="T3" s="35">
        <v>0</v>
      </c>
      <c r="U3" s="9"/>
      <c r="V3" s="9"/>
    </row>
    <row r="4" spans="1:104" s="8" customFormat="1" ht="60" x14ac:dyDescent="0.25">
      <c r="A4" s="12">
        <v>33</v>
      </c>
      <c r="B4" s="9" t="s">
        <v>4</v>
      </c>
      <c r="C4" s="8" t="s">
        <v>5</v>
      </c>
      <c r="D4" s="9" t="s">
        <v>6</v>
      </c>
      <c r="E4" s="10">
        <v>88270</v>
      </c>
      <c r="F4" s="11">
        <v>5.0160391999999998E-2</v>
      </c>
      <c r="G4" s="12">
        <v>3</v>
      </c>
      <c r="H4" s="10">
        <v>13693</v>
      </c>
      <c r="I4" s="43">
        <v>4.8435305999999997E-2</v>
      </c>
      <c r="J4" s="12">
        <v>2</v>
      </c>
      <c r="K4" s="12">
        <v>3</v>
      </c>
      <c r="L4" s="9" t="s">
        <v>7</v>
      </c>
      <c r="M4" s="12" t="s">
        <v>8</v>
      </c>
      <c r="N4" s="12"/>
      <c r="O4" s="13">
        <v>28.04</v>
      </c>
      <c r="P4" s="14">
        <v>58320</v>
      </c>
      <c r="Q4" s="35">
        <v>680</v>
      </c>
      <c r="R4" s="35">
        <v>34.200000000000003</v>
      </c>
      <c r="S4" s="39">
        <v>0.05</v>
      </c>
      <c r="T4" s="35">
        <v>258.39999999999998</v>
      </c>
      <c r="U4" s="9" t="s">
        <v>9</v>
      </c>
      <c r="V4" s="9" t="s">
        <v>10</v>
      </c>
      <c r="W4" s="8" t="s">
        <v>539</v>
      </c>
      <c r="X4" s="8" t="s">
        <v>540</v>
      </c>
    </row>
    <row r="5" spans="1:104" s="8" customFormat="1" ht="150" x14ac:dyDescent="0.25">
      <c r="A5" s="12">
        <v>49</v>
      </c>
      <c r="B5" s="9" t="s">
        <v>11</v>
      </c>
      <c r="C5" s="8" t="s">
        <v>12</v>
      </c>
      <c r="D5" s="9" t="s">
        <v>13</v>
      </c>
      <c r="E5" s="10">
        <v>106696</v>
      </c>
      <c r="F5" s="11">
        <v>6.0631167E-2</v>
      </c>
      <c r="G5" s="12">
        <v>2</v>
      </c>
      <c r="H5" s="10">
        <v>12823</v>
      </c>
      <c r="I5" s="43">
        <v>4.5357914999999999E-2</v>
      </c>
      <c r="J5" s="12">
        <v>3</v>
      </c>
      <c r="K5" s="12">
        <v>3</v>
      </c>
      <c r="L5" s="9" t="s">
        <v>7</v>
      </c>
      <c r="M5" s="12"/>
      <c r="N5" s="12"/>
      <c r="O5" s="13">
        <v>28.06</v>
      </c>
      <c r="P5" s="14">
        <v>58370</v>
      </c>
      <c r="Q5" s="35">
        <v>119.9</v>
      </c>
      <c r="R5" s="35">
        <v>1.6</v>
      </c>
      <c r="S5" s="39">
        <v>1.3000000000000001E-2</v>
      </c>
      <c r="T5" s="35">
        <v>30.1</v>
      </c>
      <c r="U5" s="9" t="s">
        <v>14</v>
      </c>
      <c r="V5" s="9" t="s">
        <v>15</v>
      </c>
      <c r="W5" s="8" t="s">
        <v>541</v>
      </c>
      <c r="X5" s="8" t="s">
        <v>542</v>
      </c>
      <c r="Y5" s="8" t="s">
        <v>543</v>
      </c>
      <c r="Z5" s="8" t="s">
        <v>540</v>
      </c>
    </row>
    <row r="6" spans="1:104" s="8" customFormat="1" ht="45" x14ac:dyDescent="0.25">
      <c r="A6" s="12">
        <v>55</v>
      </c>
      <c r="B6" s="9" t="s">
        <v>0</v>
      </c>
      <c r="C6" s="8" t="s">
        <v>16</v>
      </c>
      <c r="D6" s="9" t="s">
        <v>17</v>
      </c>
      <c r="E6" s="10">
        <v>62340</v>
      </c>
      <c r="F6" s="11">
        <v>3.5425386000000003E-2</v>
      </c>
      <c r="G6" s="12">
        <v>5</v>
      </c>
      <c r="H6" s="10">
        <v>12373</v>
      </c>
      <c r="I6" s="43">
        <v>4.3766160999999998E-2</v>
      </c>
      <c r="J6" s="12">
        <v>4</v>
      </c>
      <c r="K6" s="12"/>
      <c r="L6" s="9"/>
      <c r="M6" s="12"/>
      <c r="N6" s="12"/>
      <c r="O6" s="13"/>
      <c r="P6" s="14"/>
      <c r="Q6" s="35">
        <v>0</v>
      </c>
      <c r="R6" s="35">
        <v>0</v>
      </c>
      <c r="S6" s="39"/>
      <c r="T6" s="35">
        <v>0</v>
      </c>
      <c r="U6" s="9"/>
      <c r="V6" s="9" t="s">
        <v>18</v>
      </c>
      <c r="W6" s="8" t="s">
        <v>544</v>
      </c>
      <c r="X6" s="8" t="s">
        <v>545</v>
      </c>
      <c r="Y6" s="8" t="s">
        <v>546</v>
      </c>
      <c r="Z6" s="8" t="s">
        <v>540</v>
      </c>
    </row>
    <row r="7" spans="1:104" s="8" customFormat="1" ht="165" x14ac:dyDescent="0.25">
      <c r="A7" s="12">
        <v>43</v>
      </c>
      <c r="B7" s="9" t="s">
        <v>19</v>
      </c>
      <c r="C7" s="8" t="s">
        <v>20</v>
      </c>
      <c r="D7" s="9" t="s">
        <v>21</v>
      </c>
      <c r="E7" s="10">
        <v>72076</v>
      </c>
      <c r="F7" s="11">
        <v>4.0957974000000001E-2</v>
      </c>
      <c r="G7" s="12">
        <v>4</v>
      </c>
      <c r="H7" s="10">
        <v>10698</v>
      </c>
      <c r="I7" s="43">
        <v>3.7841299000000002E-2</v>
      </c>
      <c r="J7" s="12">
        <v>5</v>
      </c>
      <c r="K7" s="12">
        <v>2</v>
      </c>
      <c r="L7" s="9" t="s">
        <v>22</v>
      </c>
      <c r="M7" s="12" t="s">
        <v>8</v>
      </c>
      <c r="N7" s="12"/>
      <c r="O7" s="13">
        <v>11.17</v>
      </c>
      <c r="P7" s="14">
        <v>23220</v>
      </c>
      <c r="Q7" s="35">
        <v>1878.1</v>
      </c>
      <c r="R7" s="35">
        <v>92.9</v>
      </c>
      <c r="S7" s="39">
        <v>4.9000000000000002E-2</v>
      </c>
      <c r="T7" s="35">
        <v>689</v>
      </c>
      <c r="U7" s="9" t="s">
        <v>23</v>
      </c>
      <c r="V7" s="9"/>
    </row>
    <row r="8" spans="1:104" s="8" customFormat="1" ht="165" x14ac:dyDescent="0.25">
      <c r="A8" s="12">
        <v>53</v>
      </c>
      <c r="B8" s="9" t="s">
        <v>24</v>
      </c>
      <c r="C8" s="8" t="s">
        <v>25</v>
      </c>
      <c r="D8" s="9" t="s">
        <v>26</v>
      </c>
      <c r="E8" s="10">
        <v>54040</v>
      </c>
      <c r="F8" s="11">
        <v>3.0708820000000001E-2</v>
      </c>
      <c r="G8" s="12">
        <v>7</v>
      </c>
      <c r="H8" s="10">
        <v>9203</v>
      </c>
      <c r="I8" s="43">
        <v>3.2553138000000002E-2</v>
      </c>
      <c r="J8" s="12">
        <v>6</v>
      </c>
      <c r="K8" s="12">
        <v>2</v>
      </c>
      <c r="L8" s="9" t="s">
        <v>22</v>
      </c>
      <c r="M8" s="12" t="s">
        <v>8</v>
      </c>
      <c r="N8" s="12" t="s">
        <v>8</v>
      </c>
      <c r="O8" s="13">
        <v>19.36</v>
      </c>
      <c r="P8" s="14">
        <v>40260</v>
      </c>
      <c r="Q8" s="35">
        <v>1797.7</v>
      </c>
      <c r="R8" s="35">
        <v>98.8</v>
      </c>
      <c r="S8" s="39">
        <v>5.5E-2</v>
      </c>
      <c r="T8" s="35">
        <v>404.5</v>
      </c>
      <c r="U8" s="9" t="s">
        <v>23</v>
      </c>
      <c r="V8" s="9" t="s">
        <v>27</v>
      </c>
      <c r="W8" s="8" t="s">
        <v>547</v>
      </c>
      <c r="X8" s="8" t="s">
        <v>540</v>
      </c>
    </row>
    <row r="9" spans="1:104" s="8" customFormat="1" ht="120" x14ac:dyDescent="0.25">
      <c r="A9" s="12">
        <v>29</v>
      </c>
      <c r="B9" s="9" t="s">
        <v>43</v>
      </c>
      <c r="C9" s="8" t="s">
        <v>387</v>
      </c>
      <c r="D9" s="9" t="s">
        <v>44</v>
      </c>
      <c r="E9" s="10">
        <v>61760</v>
      </c>
      <c r="F9" s="11">
        <v>3.5095794999999999E-2</v>
      </c>
      <c r="G9" s="12">
        <v>6</v>
      </c>
      <c r="H9" s="10">
        <v>8416</v>
      </c>
      <c r="I9" s="43">
        <v>2.9769337E-2</v>
      </c>
      <c r="J9" s="12">
        <v>7</v>
      </c>
      <c r="K9" s="12">
        <v>3</v>
      </c>
      <c r="L9" s="9" t="s">
        <v>7</v>
      </c>
      <c r="M9" s="12" t="s">
        <v>8</v>
      </c>
      <c r="N9" s="12"/>
      <c r="O9" s="13">
        <v>15.38</v>
      </c>
      <c r="P9" s="14">
        <v>31980</v>
      </c>
      <c r="Q9" s="35">
        <v>241.2</v>
      </c>
      <c r="R9" s="35">
        <v>58.5</v>
      </c>
      <c r="S9" s="39">
        <v>0.24199999999999999</v>
      </c>
      <c r="T9" s="35">
        <v>98</v>
      </c>
      <c r="U9" s="9" t="s">
        <v>388</v>
      </c>
      <c r="V9" s="9" t="s">
        <v>389</v>
      </c>
      <c r="W9" s="8" t="s">
        <v>814</v>
      </c>
      <c r="X9" s="8" t="s">
        <v>540</v>
      </c>
    </row>
    <row r="10" spans="1:104" s="8" customFormat="1" ht="150" x14ac:dyDescent="0.25">
      <c r="A10" s="12">
        <v>49</v>
      </c>
      <c r="B10" s="9" t="s">
        <v>11</v>
      </c>
      <c r="C10" s="8" t="s">
        <v>28</v>
      </c>
      <c r="D10" s="9" t="s">
        <v>29</v>
      </c>
      <c r="E10" s="10">
        <v>46120</v>
      </c>
      <c r="F10" s="11">
        <v>2.6208194000000001E-2</v>
      </c>
      <c r="G10" s="12">
        <v>8</v>
      </c>
      <c r="H10" s="10">
        <v>8223</v>
      </c>
      <c r="I10" s="43">
        <v>2.9086652000000001E-2</v>
      </c>
      <c r="J10" s="12">
        <v>8</v>
      </c>
      <c r="K10" s="12">
        <v>3</v>
      </c>
      <c r="L10" s="9" t="s">
        <v>7</v>
      </c>
      <c r="M10" s="12" t="s">
        <v>8</v>
      </c>
      <c r="N10" s="12"/>
      <c r="O10" s="13">
        <v>18.2</v>
      </c>
      <c r="P10" s="14">
        <v>37850</v>
      </c>
      <c r="Q10" s="35">
        <v>739.9</v>
      </c>
      <c r="R10" s="35">
        <v>39.1</v>
      </c>
      <c r="S10" s="39">
        <v>5.2999999999999999E-2</v>
      </c>
      <c r="T10" s="35">
        <v>237.2</v>
      </c>
      <c r="U10" s="9" t="s">
        <v>30</v>
      </c>
      <c r="V10" s="9" t="s">
        <v>31</v>
      </c>
      <c r="W10" s="8" t="s">
        <v>548</v>
      </c>
      <c r="X10" s="8" t="s">
        <v>549</v>
      </c>
      <c r="Y10" s="8" t="s">
        <v>550</v>
      </c>
      <c r="Z10" s="8" t="s">
        <v>551</v>
      </c>
      <c r="AA10" s="8" t="s">
        <v>552</v>
      </c>
      <c r="AB10" s="8" t="s">
        <v>540</v>
      </c>
    </row>
    <row r="11" spans="1:104" s="8" customFormat="1" ht="30" x14ac:dyDescent="0.25">
      <c r="A11" s="12">
        <v>55</v>
      </c>
      <c r="B11" s="9" t="s">
        <v>0</v>
      </c>
      <c r="C11" s="8" t="s">
        <v>32</v>
      </c>
      <c r="D11" s="9" t="s">
        <v>33</v>
      </c>
      <c r="E11" s="10">
        <v>28663</v>
      </c>
      <c r="F11" s="11">
        <v>1.6288062999999998E-2</v>
      </c>
      <c r="G11" s="12">
        <v>15</v>
      </c>
      <c r="H11" s="10">
        <v>6713</v>
      </c>
      <c r="I11" s="43">
        <v>2.3745433E-2</v>
      </c>
      <c r="J11" s="12">
        <v>9</v>
      </c>
      <c r="K11" s="12"/>
      <c r="L11" s="9"/>
      <c r="M11" s="12"/>
      <c r="N11" s="12"/>
      <c r="O11" s="13"/>
      <c r="P11" s="14"/>
      <c r="Q11" s="35">
        <v>0</v>
      </c>
      <c r="R11" s="35">
        <v>0</v>
      </c>
      <c r="S11" s="39"/>
      <c r="T11" s="35">
        <v>0</v>
      </c>
      <c r="U11" s="9"/>
      <c r="V11" s="9"/>
    </row>
    <row r="12" spans="1:104" s="8" customFormat="1" ht="150" x14ac:dyDescent="0.25">
      <c r="A12" s="12">
        <v>35</v>
      </c>
      <c r="B12" s="9" t="s">
        <v>34</v>
      </c>
      <c r="C12" s="8" t="s">
        <v>35</v>
      </c>
      <c r="D12" s="9" t="s">
        <v>36</v>
      </c>
      <c r="E12" s="10">
        <v>36294</v>
      </c>
      <c r="F12" s="11">
        <v>2.0624462E-2</v>
      </c>
      <c r="G12" s="12">
        <v>11</v>
      </c>
      <c r="H12" s="10">
        <v>5891</v>
      </c>
      <c r="I12" s="43">
        <v>2.0837828999999999E-2</v>
      </c>
      <c r="J12" s="12">
        <v>10</v>
      </c>
      <c r="K12" s="12">
        <v>2</v>
      </c>
      <c r="L12" s="9" t="s">
        <v>22</v>
      </c>
      <c r="M12" s="12" t="s">
        <v>8</v>
      </c>
      <c r="N12" s="12"/>
      <c r="O12" s="13">
        <v>11.52</v>
      </c>
      <c r="P12" s="14">
        <v>23960</v>
      </c>
      <c r="Q12" s="35">
        <v>417.6</v>
      </c>
      <c r="R12" s="35">
        <v>26.3</v>
      </c>
      <c r="S12" s="39">
        <v>6.3E-2</v>
      </c>
      <c r="T12" s="35">
        <v>136.80000000000001</v>
      </c>
      <c r="U12" s="9" t="s">
        <v>37</v>
      </c>
      <c r="V12" s="9" t="s">
        <v>38</v>
      </c>
      <c r="W12" s="8" t="s">
        <v>553</v>
      </c>
      <c r="X12" s="8" t="s">
        <v>554</v>
      </c>
      <c r="Y12" s="8" t="s">
        <v>555</v>
      </c>
      <c r="Z12" s="8" t="s">
        <v>556</v>
      </c>
      <c r="AA12" s="8" t="s">
        <v>540</v>
      </c>
    </row>
    <row r="13" spans="1:104" s="8" customFormat="1" ht="90" x14ac:dyDescent="0.25">
      <c r="A13" s="12">
        <v>49</v>
      </c>
      <c r="B13" s="9" t="s">
        <v>11</v>
      </c>
      <c r="C13" s="8" t="s">
        <v>39</v>
      </c>
      <c r="D13" s="9" t="s">
        <v>40</v>
      </c>
      <c r="E13" s="10">
        <v>38193</v>
      </c>
      <c r="F13" s="11">
        <v>2.1703588999999999E-2</v>
      </c>
      <c r="G13" s="12">
        <v>10</v>
      </c>
      <c r="H13" s="10">
        <v>5761</v>
      </c>
      <c r="I13" s="43">
        <v>2.0377988999999999E-2</v>
      </c>
      <c r="J13" s="12">
        <v>11</v>
      </c>
      <c r="K13" s="12">
        <v>3</v>
      </c>
      <c r="L13" s="9" t="s">
        <v>7</v>
      </c>
      <c r="M13" s="12"/>
      <c r="N13" s="12"/>
      <c r="O13" s="13">
        <v>28.15</v>
      </c>
      <c r="P13" s="14">
        <v>58540</v>
      </c>
      <c r="Q13" s="35">
        <v>17.399999999999999</v>
      </c>
      <c r="R13" s="35">
        <v>0.1</v>
      </c>
      <c r="S13" s="39">
        <v>4.0000000000000001E-3</v>
      </c>
      <c r="T13" s="35">
        <v>3.1</v>
      </c>
      <c r="U13" s="9" t="s">
        <v>41</v>
      </c>
      <c r="V13" s="9" t="s">
        <v>42</v>
      </c>
      <c r="W13" s="8" t="s">
        <v>557</v>
      </c>
      <c r="X13" s="8" t="s">
        <v>540</v>
      </c>
    </row>
    <row r="14" spans="1:104" s="8" customFormat="1" ht="75" x14ac:dyDescent="0.25">
      <c r="A14" s="12">
        <v>47</v>
      </c>
      <c r="B14" s="9" t="s">
        <v>45</v>
      </c>
      <c r="C14" s="8" t="s">
        <v>46</v>
      </c>
      <c r="D14" s="9" t="s">
        <v>47</v>
      </c>
      <c r="E14" s="10">
        <v>34939</v>
      </c>
      <c r="F14" s="11">
        <v>1.9854468E-2</v>
      </c>
      <c r="G14" s="12">
        <v>12</v>
      </c>
      <c r="H14" s="10">
        <v>5091</v>
      </c>
      <c r="I14" s="43">
        <v>1.8008044000000001E-2</v>
      </c>
      <c r="J14" s="12">
        <v>12</v>
      </c>
      <c r="K14" s="12">
        <v>2</v>
      </c>
      <c r="L14" s="9" t="s">
        <v>22</v>
      </c>
      <c r="M14" s="12"/>
      <c r="N14" s="12"/>
      <c r="O14" s="13">
        <v>24.14</v>
      </c>
      <c r="P14" s="14">
        <v>50210</v>
      </c>
      <c r="Q14" s="35">
        <v>8.1</v>
      </c>
      <c r="R14" s="35">
        <v>0.3</v>
      </c>
      <c r="S14" s="39">
        <v>3.9E-2</v>
      </c>
      <c r="T14" s="35">
        <v>1.9</v>
      </c>
      <c r="U14" s="9" t="s">
        <v>48</v>
      </c>
      <c r="V14" s="9" t="s">
        <v>49</v>
      </c>
      <c r="W14" s="8" t="s">
        <v>558</v>
      </c>
      <c r="X14" s="8" t="s">
        <v>540</v>
      </c>
    </row>
    <row r="15" spans="1:104" s="8" customFormat="1" ht="165" x14ac:dyDescent="0.25">
      <c r="A15" s="12">
        <v>43</v>
      </c>
      <c r="B15" s="9" t="s">
        <v>19</v>
      </c>
      <c r="C15" s="8" t="s">
        <v>50</v>
      </c>
      <c r="D15" s="9" t="s">
        <v>51</v>
      </c>
      <c r="E15" s="10">
        <v>44238</v>
      </c>
      <c r="F15" s="11">
        <v>2.5138727E-2</v>
      </c>
      <c r="G15" s="12">
        <v>9</v>
      </c>
      <c r="H15" s="10">
        <v>5015</v>
      </c>
      <c r="I15" s="43">
        <v>1.7739214E-2</v>
      </c>
      <c r="J15" s="12">
        <v>13</v>
      </c>
      <c r="K15" s="12">
        <v>3</v>
      </c>
      <c r="L15" s="9" t="s">
        <v>7</v>
      </c>
      <c r="M15" s="12"/>
      <c r="N15" s="12"/>
      <c r="O15" s="13">
        <v>18.32</v>
      </c>
      <c r="P15" s="14">
        <v>38100</v>
      </c>
      <c r="Q15" s="35">
        <v>140.6</v>
      </c>
      <c r="R15" s="35">
        <v>-5.8</v>
      </c>
      <c r="S15" s="39">
        <v>-4.0999999999999995E-2</v>
      </c>
      <c r="T15" s="35">
        <v>15.9</v>
      </c>
      <c r="U15" s="9" t="s">
        <v>23</v>
      </c>
      <c r="V15" s="9"/>
    </row>
    <row r="16" spans="1:104" s="8" customFormat="1" ht="90" x14ac:dyDescent="0.25">
      <c r="A16" s="12">
        <v>53</v>
      </c>
      <c r="B16" s="9" t="s">
        <v>24</v>
      </c>
      <c r="C16" s="8" t="s">
        <v>52</v>
      </c>
      <c r="D16" s="9" t="s">
        <v>53</v>
      </c>
      <c r="E16" s="10">
        <v>27166</v>
      </c>
      <c r="F16" s="11">
        <v>1.5437375999999999E-2</v>
      </c>
      <c r="G16" s="12">
        <v>16</v>
      </c>
      <c r="H16" s="10">
        <v>4482</v>
      </c>
      <c r="I16" s="43">
        <v>1.5853869999999999E-2</v>
      </c>
      <c r="J16" s="12">
        <v>14</v>
      </c>
      <c r="K16" s="12">
        <v>2</v>
      </c>
      <c r="L16" s="9" t="s">
        <v>22</v>
      </c>
      <c r="M16" s="12"/>
      <c r="N16" s="12"/>
      <c r="O16" s="13">
        <v>20.39</v>
      </c>
      <c r="P16" s="14">
        <v>42420</v>
      </c>
      <c r="Q16" s="35">
        <v>13.1</v>
      </c>
      <c r="R16" s="35">
        <v>1.1000000000000001</v>
      </c>
      <c r="S16" s="39">
        <v>8.4000000000000005E-2</v>
      </c>
      <c r="T16" s="35">
        <v>7.8</v>
      </c>
      <c r="U16" s="9" t="s">
        <v>54</v>
      </c>
      <c r="V16" s="9"/>
    </row>
    <row r="17" spans="1:31" s="8" customFormat="1" ht="45" x14ac:dyDescent="0.25">
      <c r="A17" s="12">
        <v>55</v>
      </c>
      <c r="B17" s="9" t="s">
        <v>0</v>
      </c>
      <c r="C17" s="8" t="s">
        <v>55</v>
      </c>
      <c r="D17" s="9" t="s">
        <v>56</v>
      </c>
      <c r="E17" s="10">
        <v>29777</v>
      </c>
      <c r="F17" s="11">
        <v>1.6921106000000002E-2</v>
      </c>
      <c r="G17" s="12">
        <v>14</v>
      </c>
      <c r="H17" s="10">
        <v>4479</v>
      </c>
      <c r="I17" s="43">
        <v>1.5843257999999999E-2</v>
      </c>
      <c r="J17" s="12">
        <v>15</v>
      </c>
      <c r="K17" s="12"/>
      <c r="L17" s="9"/>
      <c r="M17" s="12"/>
      <c r="N17" s="12"/>
      <c r="O17" s="13"/>
      <c r="P17" s="14"/>
      <c r="Q17" s="35">
        <v>0</v>
      </c>
      <c r="R17" s="35">
        <v>0</v>
      </c>
      <c r="S17" s="39"/>
      <c r="T17" s="35">
        <v>0</v>
      </c>
      <c r="U17" s="9"/>
      <c r="V17" s="9" t="s">
        <v>57</v>
      </c>
      <c r="W17" s="8" t="s">
        <v>559</v>
      </c>
      <c r="X17" s="8" t="s">
        <v>540</v>
      </c>
    </row>
    <row r="18" spans="1:31" s="8" customFormat="1" ht="165" x14ac:dyDescent="0.25">
      <c r="A18" s="12">
        <v>49</v>
      </c>
      <c r="B18" s="9" t="s">
        <v>11</v>
      </c>
      <c r="C18" s="8" t="s">
        <v>58</v>
      </c>
      <c r="D18" s="9" t="s">
        <v>59</v>
      </c>
      <c r="E18" s="10">
        <v>31741</v>
      </c>
      <c r="F18" s="11">
        <v>1.8037170000000002E-2</v>
      </c>
      <c r="G18" s="12">
        <v>13</v>
      </c>
      <c r="H18" s="10">
        <v>4311</v>
      </c>
      <c r="I18" s="43">
        <v>1.5249003000000001E-2</v>
      </c>
      <c r="J18" s="12">
        <v>16</v>
      </c>
      <c r="K18" s="12">
        <v>3</v>
      </c>
      <c r="L18" s="9" t="s">
        <v>7</v>
      </c>
      <c r="M18" s="12" t="s">
        <v>8</v>
      </c>
      <c r="N18" s="12" t="s">
        <v>8</v>
      </c>
      <c r="O18" s="13">
        <v>17.61</v>
      </c>
      <c r="P18" s="14">
        <v>36630</v>
      </c>
      <c r="Q18" s="35">
        <v>1374.7</v>
      </c>
      <c r="R18" s="35">
        <v>83.5</v>
      </c>
      <c r="S18" s="39">
        <v>6.0999999999999999E-2</v>
      </c>
      <c r="T18" s="35">
        <v>443.7</v>
      </c>
      <c r="U18" s="9" t="s">
        <v>23</v>
      </c>
      <c r="V18" s="9" t="s">
        <v>60</v>
      </c>
      <c r="W18" s="8" t="s">
        <v>560</v>
      </c>
      <c r="X18" s="8" t="s">
        <v>540</v>
      </c>
    </row>
    <row r="19" spans="1:31" s="8" customFormat="1" ht="60" x14ac:dyDescent="0.25">
      <c r="A19" s="12">
        <v>27</v>
      </c>
      <c r="B19" s="9" t="s">
        <v>61</v>
      </c>
      <c r="C19" s="8" t="s">
        <v>62</v>
      </c>
      <c r="D19" s="9" t="s">
        <v>63</v>
      </c>
      <c r="E19" s="10">
        <v>17408</v>
      </c>
      <c r="F19" s="11">
        <v>9.8922860000000001E-3</v>
      </c>
      <c r="G19" s="12">
        <v>27</v>
      </c>
      <c r="H19" s="10">
        <v>4240</v>
      </c>
      <c r="I19" s="43">
        <v>1.499786E-2</v>
      </c>
      <c r="J19" s="12">
        <v>17</v>
      </c>
      <c r="K19" s="12">
        <v>3</v>
      </c>
      <c r="L19" s="9" t="s">
        <v>7</v>
      </c>
      <c r="M19" s="12"/>
      <c r="N19" s="12"/>
      <c r="O19" s="13">
        <v>24.06</v>
      </c>
      <c r="P19" s="14">
        <v>50040</v>
      </c>
      <c r="Q19" s="35">
        <v>1.2</v>
      </c>
      <c r="R19" s="35">
        <v>0</v>
      </c>
      <c r="S19" s="39">
        <v>-6.0000000000000001E-3</v>
      </c>
      <c r="T19" s="35">
        <v>0.2</v>
      </c>
      <c r="U19" s="9" t="s">
        <v>64</v>
      </c>
      <c r="V19" s="9" t="s">
        <v>65</v>
      </c>
      <c r="W19" s="8" t="s">
        <v>561</v>
      </c>
      <c r="X19" s="8" t="s">
        <v>540</v>
      </c>
    </row>
    <row r="20" spans="1:31" s="8" customFormat="1" ht="135" x14ac:dyDescent="0.25">
      <c r="A20" s="12">
        <v>49</v>
      </c>
      <c r="B20" s="9" t="s">
        <v>11</v>
      </c>
      <c r="C20" s="8" t="s">
        <v>66</v>
      </c>
      <c r="D20" s="9" t="s">
        <v>67</v>
      </c>
      <c r="E20" s="10">
        <v>26115</v>
      </c>
      <c r="F20" s="11">
        <v>1.4840134E-2</v>
      </c>
      <c r="G20" s="12">
        <v>17</v>
      </c>
      <c r="H20" s="10">
        <v>3939</v>
      </c>
      <c r="I20" s="43">
        <v>1.3933153E-2</v>
      </c>
      <c r="J20" s="12">
        <v>18</v>
      </c>
      <c r="K20" s="12">
        <v>3</v>
      </c>
      <c r="L20" s="9" t="s">
        <v>7</v>
      </c>
      <c r="M20" s="12"/>
      <c r="N20" s="12" t="s">
        <v>8</v>
      </c>
      <c r="O20" s="13">
        <v>26.77</v>
      </c>
      <c r="P20" s="14">
        <v>55690</v>
      </c>
      <c r="Q20" s="35">
        <v>67.8</v>
      </c>
      <c r="R20" s="35">
        <v>0.1</v>
      </c>
      <c r="S20" s="39">
        <v>1E-3</v>
      </c>
      <c r="T20" s="35">
        <v>11.8</v>
      </c>
      <c r="U20" s="9" t="s">
        <v>68</v>
      </c>
      <c r="V20" s="9" t="s">
        <v>69</v>
      </c>
      <c r="W20" s="8" t="s">
        <v>562</v>
      </c>
      <c r="X20" s="8" t="s">
        <v>563</v>
      </c>
      <c r="Y20" s="8" t="s">
        <v>540</v>
      </c>
    </row>
    <row r="21" spans="1:31" s="8" customFormat="1" ht="120" x14ac:dyDescent="0.25">
      <c r="A21" s="12">
        <v>49</v>
      </c>
      <c r="B21" s="9" t="s">
        <v>11</v>
      </c>
      <c r="C21" s="8" t="s">
        <v>70</v>
      </c>
      <c r="D21" s="9" t="s">
        <v>71</v>
      </c>
      <c r="E21" s="10">
        <v>21017</v>
      </c>
      <c r="F21" s="11">
        <v>1.194314E-2</v>
      </c>
      <c r="G21" s="12">
        <v>22</v>
      </c>
      <c r="H21" s="10">
        <v>3889</v>
      </c>
      <c r="I21" s="43">
        <v>1.3756292E-2</v>
      </c>
      <c r="J21" s="12">
        <v>19</v>
      </c>
      <c r="K21" s="12">
        <v>2</v>
      </c>
      <c r="L21" s="9" t="s">
        <v>22</v>
      </c>
      <c r="M21" s="12"/>
      <c r="N21" s="12"/>
      <c r="O21" s="13">
        <v>25.44</v>
      </c>
      <c r="P21" s="14">
        <v>52920</v>
      </c>
      <c r="Q21" s="35">
        <v>118</v>
      </c>
      <c r="R21" s="35">
        <v>0.7</v>
      </c>
      <c r="S21" s="39">
        <v>6.0000000000000001E-3</v>
      </c>
      <c r="T21" s="35">
        <v>22.2</v>
      </c>
      <c r="U21" s="9" t="s">
        <v>72</v>
      </c>
      <c r="V21" s="9" t="s">
        <v>65</v>
      </c>
      <c r="W21" s="8" t="s">
        <v>561</v>
      </c>
      <c r="X21" s="8" t="s">
        <v>540</v>
      </c>
    </row>
    <row r="22" spans="1:31" s="8" customFormat="1" ht="135" x14ac:dyDescent="0.25">
      <c r="A22" s="12">
        <v>47</v>
      </c>
      <c r="B22" s="9" t="s">
        <v>45</v>
      </c>
      <c r="C22" s="8" t="s">
        <v>73</v>
      </c>
      <c r="D22" s="9" t="s">
        <v>74</v>
      </c>
      <c r="E22" s="10">
        <v>23525</v>
      </c>
      <c r="F22" s="11">
        <v>1.3368338E-2</v>
      </c>
      <c r="G22" s="12">
        <v>19</v>
      </c>
      <c r="H22" s="10">
        <v>3874</v>
      </c>
      <c r="I22" s="43">
        <v>1.3703233E-2</v>
      </c>
      <c r="J22" s="12">
        <v>20</v>
      </c>
      <c r="K22" s="12"/>
      <c r="L22" s="9"/>
      <c r="M22" s="12"/>
      <c r="N22" s="12"/>
      <c r="O22" s="13">
        <v>17.45</v>
      </c>
      <c r="P22" s="14">
        <v>36300</v>
      </c>
      <c r="Q22" s="35">
        <v>35.4</v>
      </c>
      <c r="R22" s="35">
        <v>2.4</v>
      </c>
      <c r="S22" s="39">
        <v>6.9000000000000006E-2</v>
      </c>
      <c r="T22" s="35">
        <v>7.8</v>
      </c>
      <c r="U22" s="9" t="s">
        <v>75</v>
      </c>
      <c r="V22" s="9"/>
    </row>
    <row r="23" spans="1:31" s="8" customFormat="1" ht="165" x14ac:dyDescent="0.25">
      <c r="A23" s="12">
        <v>43</v>
      </c>
      <c r="B23" s="9" t="s">
        <v>19</v>
      </c>
      <c r="C23" s="8" t="s">
        <v>76</v>
      </c>
      <c r="D23" s="9" t="s">
        <v>77</v>
      </c>
      <c r="E23" s="10">
        <v>18243</v>
      </c>
      <c r="F23" s="11">
        <v>1.0366784E-2</v>
      </c>
      <c r="G23" s="12">
        <v>26</v>
      </c>
      <c r="H23" s="10">
        <v>3202</v>
      </c>
      <c r="I23" s="43">
        <v>1.1326213999999999E-2</v>
      </c>
      <c r="J23" s="12">
        <v>21</v>
      </c>
      <c r="K23" s="12">
        <v>3</v>
      </c>
      <c r="L23" s="9" t="s">
        <v>7</v>
      </c>
      <c r="M23" s="12"/>
      <c r="N23" s="12"/>
      <c r="O23" s="13">
        <v>19.43</v>
      </c>
      <c r="P23" s="14">
        <v>40420</v>
      </c>
      <c r="Q23" s="35">
        <v>61.1</v>
      </c>
      <c r="R23" s="35">
        <v>-11.6</v>
      </c>
      <c r="S23" s="39">
        <v>-0.19</v>
      </c>
      <c r="T23" s="35">
        <v>4.5999999999999996</v>
      </c>
      <c r="U23" s="9" t="s">
        <v>23</v>
      </c>
      <c r="V23" s="9" t="s">
        <v>78</v>
      </c>
      <c r="W23" s="8" t="s">
        <v>564</v>
      </c>
      <c r="X23" s="8" t="s">
        <v>540</v>
      </c>
    </row>
    <row r="24" spans="1:31" s="8" customFormat="1" ht="150" x14ac:dyDescent="0.25">
      <c r="A24" s="12">
        <v>55</v>
      </c>
      <c r="B24" s="9" t="s">
        <v>0</v>
      </c>
      <c r="C24" s="8" t="s">
        <v>79</v>
      </c>
      <c r="D24" s="9" t="s">
        <v>80</v>
      </c>
      <c r="E24" s="10">
        <v>24459</v>
      </c>
      <c r="F24" s="11">
        <v>1.3899094000000001E-2</v>
      </c>
      <c r="G24" s="12">
        <v>18</v>
      </c>
      <c r="H24" s="10">
        <v>3144</v>
      </c>
      <c r="I24" s="43">
        <v>1.1121054999999999E-2</v>
      </c>
      <c r="J24" s="12">
        <v>22</v>
      </c>
      <c r="K24" s="12"/>
      <c r="L24" s="9"/>
      <c r="M24" s="12"/>
      <c r="N24" s="12"/>
      <c r="O24" s="13"/>
      <c r="P24" s="14"/>
      <c r="Q24" s="35">
        <v>0</v>
      </c>
      <c r="R24" s="35">
        <v>0</v>
      </c>
      <c r="S24" s="39"/>
      <c r="T24" s="35">
        <v>0</v>
      </c>
      <c r="U24" s="9"/>
      <c r="V24" s="9" t="s">
        <v>81</v>
      </c>
      <c r="W24" s="8" t="s">
        <v>565</v>
      </c>
      <c r="X24" s="8" t="s">
        <v>566</v>
      </c>
      <c r="Y24" s="8" t="s">
        <v>567</v>
      </c>
      <c r="Z24" s="8" t="s">
        <v>568</v>
      </c>
      <c r="AA24" s="8" t="s">
        <v>569</v>
      </c>
      <c r="AB24" s="8" t="s">
        <v>570</v>
      </c>
      <c r="AC24" s="8" t="s">
        <v>571</v>
      </c>
      <c r="AD24" s="8" t="s">
        <v>572</v>
      </c>
      <c r="AE24" s="8" t="s">
        <v>540</v>
      </c>
    </row>
    <row r="25" spans="1:31" s="8" customFormat="1" ht="150" x14ac:dyDescent="0.25">
      <c r="A25" s="12">
        <v>47</v>
      </c>
      <c r="B25" s="9" t="s">
        <v>45</v>
      </c>
      <c r="C25" s="8" t="s">
        <v>82</v>
      </c>
      <c r="D25" s="9" t="s">
        <v>83</v>
      </c>
      <c r="E25" s="10">
        <v>14589</v>
      </c>
      <c r="F25" s="11">
        <v>8.2903590000000006E-3</v>
      </c>
      <c r="G25" s="12">
        <v>33</v>
      </c>
      <c r="H25" s="10">
        <v>2959</v>
      </c>
      <c r="I25" s="43">
        <v>1.0466667000000001E-2</v>
      </c>
      <c r="J25" s="12">
        <v>23</v>
      </c>
      <c r="K25" s="12">
        <v>2</v>
      </c>
      <c r="L25" s="9" t="s">
        <v>22</v>
      </c>
      <c r="M25" s="12" t="s">
        <v>8</v>
      </c>
      <c r="N25" s="12" t="s">
        <v>8</v>
      </c>
      <c r="O25" s="13">
        <v>20.239999999999998</v>
      </c>
      <c r="P25" s="14">
        <v>42090</v>
      </c>
      <c r="Q25" s="35">
        <v>945.4</v>
      </c>
      <c r="R25" s="35">
        <v>60.4</v>
      </c>
      <c r="S25" s="39">
        <v>6.4000000000000001E-2</v>
      </c>
      <c r="T25" s="35">
        <v>169.1</v>
      </c>
      <c r="U25" s="9" t="s">
        <v>84</v>
      </c>
      <c r="V25" s="9" t="s">
        <v>85</v>
      </c>
      <c r="W25" s="8" t="s">
        <v>573</v>
      </c>
      <c r="X25" s="8" t="s">
        <v>540</v>
      </c>
    </row>
    <row r="26" spans="1:31" s="8" customFormat="1" ht="165" x14ac:dyDescent="0.25">
      <c r="A26" s="12">
        <v>43</v>
      </c>
      <c r="B26" s="9" t="s">
        <v>19</v>
      </c>
      <c r="C26" s="8" t="s">
        <v>86</v>
      </c>
      <c r="D26" s="9" t="s">
        <v>87</v>
      </c>
      <c r="E26" s="10">
        <v>14895</v>
      </c>
      <c r="F26" s="11">
        <v>8.4642459999999999E-3</v>
      </c>
      <c r="G26" s="12">
        <v>31</v>
      </c>
      <c r="H26" s="10">
        <v>2859</v>
      </c>
      <c r="I26" s="43">
        <v>1.0112944E-2</v>
      </c>
      <c r="J26" s="12">
        <v>24</v>
      </c>
      <c r="K26" s="12">
        <v>2</v>
      </c>
      <c r="L26" s="9" t="s">
        <v>22</v>
      </c>
      <c r="M26" s="12" t="s">
        <v>8</v>
      </c>
      <c r="N26" s="12"/>
      <c r="O26" s="13">
        <v>14.22</v>
      </c>
      <c r="P26" s="14">
        <v>29580</v>
      </c>
      <c r="Q26" s="35">
        <v>3062.5</v>
      </c>
      <c r="R26" s="35">
        <v>95.8</v>
      </c>
      <c r="S26" s="39">
        <v>3.1E-2</v>
      </c>
      <c r="T26" s="35">
        <v>756.2</v>
      </c>
      <c r="U26" s="9" t="s">
        <v>23</v>
      </c>
      <c r="V26" s="9" t="s">
        <v>88</v>
      </c>
      <c r="W26" s="8" t="s">
        <v>574</v>
      </c>
      <c r="X26" s="8" t="s">
        <v>540</v>
      </c>
    </row>
    <row r="27" spans="1:31" s="8" customFormat="1" ht="90" x14ac:dyDescent="0.25">
      <c r="A27" s="12">
        <v>49</v>
      </c>
      <c r="B27" s="9" t="s">
        <v>11</v>
      </c>
      <c r="C27" s="8" t="s">
        <v>89</v>
      </c>
      <c r="D27" s="9" t="s">
        <v>90</v>
      </c>
      <c r="E27" s="10">
        <v>18616</v>
      </c>
      <c r="F27" s="11">
        <v>1.0578745000000001E-2</v>
      </c>
      <c r="G27" s="12">
        <v>25</v>
      </c>
      <c r="H27" s="10">
        <v>2852</v>
      </c>
      <c r="I27" s="43">
        <v>1.0088183000000001E-2</v>
      </c>
      <c r="J27" s="12">
        <v>25</v>
      </c>
      <c r="K27" s="12">
        <v>3</v>
      </c>
      <c r="L27" s="9" t="s">
        <v>7</v>
      </c>
      <c r="M27" s="12"/>
      <c r="N27" s="12"/>
      <c r="O27" s="13">
        <v>24.84</v>
      </c>
      <c r="P27" s="14">
        <v>51660</v>
      </c>
      <c r="Q27" s="35">
        <v>13.6</v>
      </c>
      <c r="R27" s="35">
        <v>0.8</v>
      </c>
      <c r="S27" s="39">
        <v>0.06</v>
      </c>
      <c r="T27" s="35">
        <v>2.1</v>
      </c>
      <c r="U27" s="9" t="s">
        <v>91</v>
      </c>
      <c r="V27" s="9" t="s">
        <v>65</v>
      </c>
      <c r="W27" s="8" t="s">
        <v>561</v>
      </c>
      <c r="X27" s="8" t="s">
        <v>540</v>
      </c>
    </row>
    <row r="28" spans="1:31" s="8" customFormat="1" ht="165" x14ac:dyDescent="0.25">
      <c r="A28" s="12">
        <v>15</v>
      </c>
      <c r="B28" s="9" t="s">
        <v>92</v>
      </c>
      <c r="C28" s="8" t="s">
        <v>93</v>
      </c>
      <c r="D28" s="9" t="s">
        <v>94</v>
      </c>
      <c r="E28" s="10">
        <v>23159</v>
      </c>
      <c r="F28" s="11">
        <v>1.3160355E-2</v>
      </c>
      <c r="G28" s="12">
        <v>20</v>
      </c>
      <c r="H28" s="10">
        <v>2686</v>
      </c>
      <c r="I28" s="43">
        <v>9.5010029999999992E-3</v>
      </c>
      <c r="J28" s="12">
        <v>26</v>
      </c>
      <c r="K28" s="12">
        <v>4</v>
      </c>
      <c r="L28" s="9" t="s">
        <v>95</v>
      </c>
      <c r="M28" s="12" t="s">
        <v>8</v>
      </c>
      <c r="N28" s="12"/>
      <c r="O28" s="13">
        <v>37.409999999999997</v>
      </c>
      <c r="P28" s="14">
        <v>77810</v>
      </c>
      <c r="Q28" s="35">
        <v>382.6</v>
      </c>
      <c r="R28" s="35">
        <v>30.2</v>
      </c>
      <c r="S28" s="39">
        <v>7.9000000000000001E-2</v>
      </c>
      <c r="T28" s="35">
        <v>79.400000000000006</v>
      </c>
      <c r="U28" s="9" t="s">
        <v>23</v>
      </c>
      <c r="V28" s="9" t="s">
        <v>96</v>
      </c>
      <c r="W28" s="8" t="s">
        <v>575</v>
      </c>
      <c r="X28" s="8" t="s">
        <v>576</v>
      </c>
      <c r="Y28" s="8" t="s">
        <v>577</v>
      </c>
      <c r="Z28" s="8" t="s">
        <v>540</v>
      </c>
    </row>
    <row r="29" spans="1:31" s="8" customFormat="1" ht="105" x14ac:dyDescent="0.25">
      <c r="A29" s="12">
        <v>33</v>
      </c>
      <c r="B29" s="9" t="s">
        <v>4</v>
      </c>
      <c r="C29" s="8" t="s">
        <v>97</v>
      </c>
      <c r="D29" s="9" t="s">
        <v>98</v>
      </c>
      <c r="E29" s="10">
        <v>16531</v>
      </c>
      <c r="F29" s="11">
        <v>9.3939209999999995E-3</v>
      </c>
      <c r="G29" s="12">
        <v>29</v>
      </c>
      <c r="H29" s="10">
        <v>2676</v>
      </c>
      <c r="I29" s="43">
        <v>9.4656310000000004E-3</v>
      </c>
      <c r="J29" s="12">
        <v>27</v>
      </c>
      <c r="K29" s="12">
        <v>3</v>
      </c>
      <c r="L29" s="9" t="s">
        <v>7</v>
      </c>
      <c r="M29" s="12" t="s">
        <v>8</v>
      </c>
      <c r="N29" s="12"/>
      <c r="O29" s="13">
        <v>22.53</v>
      </c>
      <c r="P29" s="14">
        <v>46870</v>
      </c>
      <c r="Q29" s="35">
        <v>327.3</v>
      </c>
      <c r="R29" s="35">
        <v>17.399999999999999</v>
      </c>
      <c r="S29" s="39">
        <v>5.2999999999999999E-2</v>
      </c>
      <c r="T29" s="35">
        <v>112.3</v>
      </c>
      <c r="U29" s="9" t="s">
        <v>99</v>
      </c>
      <c r="V29" s="9" t="s">
        <v>100</v>
      </c>
      <c r="W29" s="8" t="s">
        <v>578</v>
      </c>
      <c r="X29" s="8" t="s">
        <v>579</v>
      </c>
      <c r="Y29" s="8" t="s">
        <v>540</v>
      </c>
    </row>
    <row r="30" spans="1:31" s="8" customFormat="1" ht="150" x14ac:dyDescent="0.25">
      <c r="A30" s="12">
        <v>49</v>
      </c>
      <c r="B30" s="9" t="s">
        <v>11</v>
      </c>
      <c r="C30" s="8" t="s">
        <v>101</v>
      </c>
      <c r="D30" s="9" t="s">
        <v>102</v>
      </c>
      <c r="E30" s="10">
        <v>14358</v>
      </c>
      <c r="F30" s="11">
        <v>8.1590900000000008E-3</v>
      </c>
      <c r="G30" s="12">
        <v>34</v>
      </c>
      <c r="H30" s="10">
        <v>2611</v>
      </c>
      <c r="I30" s="43">
        <v>9.2357110000000006E-3</v>
      </c>
      <c r="J30" s="12">
        <v>28</v>
      </c>
      <c r="K30" s="12">
        <v>3</v>
      </c>
      <c r="L30" s="9" t="s">
        <v>7</v>
      </c>
      <c r="M30" s="12"/>
      <c r="N30" s="12" t="s">
        <v>8</v>
      </c>
      <c r="O30" s="13">
        <v>21.4</v>
      </c>
      <c r="P30" s="14">
        <v>44520</v>
      </c>
      <c r="Q30" s="35">
        <v>263.89999999999998</v>
      </c>
      <c r="R30" s="35">
        <v>31.6</v>
      </c>
      <c r="S30" s="39">
        <v>0.12</v>
      </c>
      <c r="T30" s="35">
        <v>76.900000000000006</v>
      </c>
      <c r="U30" s="9" t="s">
        <v>103</v>
      </c>
      <c r="V30" s="9" t="s">
        <v>104</v>
      </c>
      <c r="W30" s="8" t="s">
        <v>580</v>
      </c>
      <c r="X30" s="8" t="s">
        <v>551</v>
      </c>
      <c r="Y30" s="8" t="s">
        <v>540</v>
      </c>
    </row>
    <row r="31" spans="1:31" s="8" customFormat="1" ht="120" x14ac:dyDescent="0.25">
      <c r="A31" s="12">
        <v>31</v>
      </c>
      <c r="B31" s="9" t="s">
        <v>107</v>
      </c>
      <c r="C31" s="8" t="s">
        <v>455</v>
      </c>
      <c r="D31" s="9" t="s">
        <v>108</v>
      </c>
      <c r="E31" s="10">
        <v>11027</v>
      </c>
      <c r="F31" s="11">
        <v>6.2662129999999996E-3</v>
      </c>
      <c r="G31" s="12">
        <v>38</v>
      </c>
      <c r="H31" s="10">
        <v>2596</v>
      </c>
      <c r="I31" s="43">
        <v>9.1826519999999995E-3</v>
      </c>
      <c r="J31" s="12">
        <v>29</v>
      </c>
      <c r="K31" s="12">
        <v>3</v>
      </c>
      <c r="L31" s="9" t="s">
        <v>7</v>
      </c>
      <c r="M31" s="12" t="s">
        <v>8</v>
      </c>
      <c r="N31" s="12"/>
      <c r="O31" s="13">
        <v>14.71</v>
      </c>
      <c r="P31" s="14">
        <v>30590</v>
      </c>
      <c r="Q31" s="35">
        <v>591.29999999999995</v>
      </c>
      <c r="R31" s="35">
        <v>138.9</v>
      </c>
      <c r="S31" s="39">
        <v>0.23499999999999999</v>
      </c>
      <c r="T31" s="35">
        <v>262.10000000000002</v>
      </c>
      <c r="U31" s="9" t="s">
        <v>456</v>
      </c>
      <c r="V31" s="9" t="s">
        <v>457</v>
      </c>
      <c r="W31" s="8" t="s">
        <v>865</v>
      </c>
      <c r="X31" s="8" t="s">
        <v>866</v>
      </c>
      <c r="Y31" s="8" t="s">
        <v>867</v>
      </c>
      <c r="Z31" s="8" t="s">
        <v>868</v>
      </c>
      <c r="AA31" s="8" t="s">
        <v>869</v>
      </c>
      <c r="AB31" s="8" t="s">
        <v>870</v>
      </c>
      <c r="AC31" s="8" t="s">
        <v>871</v>
      </c>
      <c r="AD31" s="8" t="s">
        <v>540</v>
      </c>
    </row>
    <row r="32" spans="1:31" s="8" customFormat="1" ht="165" x14ac:dyDescent="0.25">
      <c r="A32" s="12">
        <v>49</v>
      </c>
      <c r="B32" s="9" t="s">
        <v>11</v>
      </c>
      <c r="C32" s="8" t="s">
        <v>105</v>
      </c>
      <c r="D32" s="9" t="s">
        <v>106</v>
      </c>
      <c r="E32" s="10">
        <v>16032</v>
      </c>
      <c r="F32" s="11">
        <v>9.1103590000000002E-3</v>
      </c>
      <c r="G32" s="12">
        <v>30</v>
      </c>
      <c r="H32" s="10">
        <v>2477</v>
      </c>
      <c r="I32" s="43">
        <v>8.7617219999999996E-3</v>
      </c>
      <c r="J32" s="12">
        <v>30</v>
      </c>
      <c r="K32" s="12"/>
      <c r="L32" s="9"/>
      <c r="M32" s="12"/>
      <c r="N32" s="12"/>
      <c r="O32" s="13">
        <v>18.14</v>
      </c>
      <c r="P32" s="14">
        <v>37730</v>
      </c>
      <c r="Q32" s="35">
        <v>163.5</v>
      </c>
      <c r="R32" s="35">
        <v>7.1</v>
      </c>
      <c r="S32" s="39">
        <v>4.2999999999999997E-2</v>
      </c>
      <c r="T32" s="35">
        <v>32</v>
      </c>
      <c r="U32" s="9" t="s">
        <v>23</v>
      </c>
      <c r="V32" s="9"/>
    </row>
    <row r="33" spans="1:105" s="8" customFormat="1" ht="165" x14ac:dyDescent="0.25">
      <c r="A33" s="12">
        <v>49</v>
      </c>
      <c r="B33" s="9" t="s">
        <v>11</v>
      </c>
      <c r="C33" s="8" t="s">
        <v>109</v>
      </c>
      <c r="D33" s="9" t="s">
        <v>110</v>
      </c>
      <c r="E33" s="10">
        <v>21769</v>
      </c>
      <c r="F33" s="11">
        <v>1.2370472E-2</v>
      </c>
      <c r="G33" s="12">
        <v>21</v>
      </c>
      <c r="H33" s="10">
        <v>2332</v>
      </c>
      <c r="I33" s="43">
        <v>8.2488230000000006E-3</v>
      </c>
      <c r="J33" s="12">
        <v>31</v>
      </c>
      <c r="K33" s="12">
        <v>3</v>
      </c>
      <c r="L33" s="9" t="s">
        <v>7</v>
      </c>
      <c r="M33" s="12" t="s">
        <v>8</v>
      </c>
      <c r="N33" s="12" t="s">
        <v>8</v>
      </c>
      <c r="O33" s="13">
        <v>30.29</v>
      </c>
      <c r="P33" s="14">
        <v>63010</v>
      </c>
      <c r="Q33" s="35">
        <v>447.1</v>
      </c>
      <c r="R33" s="35">
        <v>24.3</v>
      </c>
      <c r="S33" s="39">
        <v>5.4000000000000006E-2</v>
      </c>
      <c r="T33" s="35">
        <v>113.5</v>
      </c>
      <c r="U33" s="9" t="s">
        <v>23</v>
      </c>
      <c r="V33" s="9" t="s">
        <v>111</v>
      </c>
      <c r="W33" s="8" t="s">
        <v>581</v>
      </c>
      <c r="X33" s="8" t="s">
        <v>582</v>
      </c>
      <c r="Y33" s="8" t="s">
        <v>549</v>
      </c>
      <c r="Z33" s="8" t="s">
        <v>552</v>
      </c>
      <c r="AA33" s="8" t="s">
        <v>583</v>
      </c>
      <c r="AB33" s="8" t="s">
        <v>584</v>
      </c>
      <c r="AC33" s="8" t="s">
        <v>540</v>
      </c>
    </row>
    <row r="34" spans="1:105" s="8" customFormat="1" ht="75" x14ac:dyDescent="0.25">
      <c r="A34" s="12">
        <v>43</v>
      </c>
      <c r="B34" s="9" t="s">
        <v>19</v>
      </c>
      <c r="C34" s="8" t="s">
        <v>112</v>
      </c>
      <c r="D34" s="9" t="s">
        <v>113</v>
      </c>
      <c r="E34" s="10">
        <v>20704</v>
      </c>
      <c r="F34" s="11">
        <v>1.1765273999999999E-2</v>
      </c>
      <c r="G34" s="12">
        <v>23</v>
      </c>
      <c r="H34" s="10">
        <v>2312</v>
      </c>
      <c r="I34" s="43">
        <v>8.1780780000000001E-3</v>
      </c>
      <c r="J34" s="12">
        <v>32</v>
      </c>
      <c r="K34" s="12">
        <v>2</v>
      </c>
      <c r="L34" s="9" t="s">
        <v>22</v>
      </c>
      <c r="M34" s="12"/>
      <c r="N34" s="12"/>
      <c r="O34" s="13">
        <v>20.13</v>
      </c>
      <c r="P34" s="14">
        <v>41870</v>
      </c>
      <c r="Q34" s="35">
        <v>78.8</v>
      </c>
      <c r="R34" s="35">
        <v>5.5</v>
      </c>
      <c r="S34" s="39">
        <v>7.0000000000000007E-2</v>
      </c>
      <c r="T34" s="35">
        <v>31.3</v>
      </c>
      <c r="U34" s="9" t="s">
        <v>114</v>
      </c>
      <c r="V34" s="9" t="s">
        <v>115</v>
      </c>
      <c r="W34" s="8" t="s">
        <v>574</v>
      </c>
      <c r="X34" s="8" t="s">
        <v>585</v>
      </c>
      <c r="Y34" s="8" t="s">
        <v>540</v>
      </c>
    </row>
    <row r="35" spans="1:105" s="8" customFormat="1" ht="90" x14ac:dyDescent="0.25">
      <c r="A35" s="12">
        <v>47</v>
      </c>
      <c r="B35" s="9" t="s">
        <v>45</v>
      </c>
      <c r="C35" s="8" t="s">
        <v>116</v>
      </c>
      <c r="D35" s="9" t="s">
        <v>117</v>
      </c>
      <c r="E35" s="10">
        <v>17120</v>
      </c>
      <c r="F35" s="11">
        <v>9.7286270000000001E-3</v>
      </c>
      <c r="G35" s="12">
        <v>28</v>
      </c>
      <c r="H35" s="10">
        <v>2279</v>
      </c>
      <c r="I35" s="43">
        <v>8.0613500000000001E-3</v>
      </c>
      <c r="J35" s="12">
        <v>33</v>
      </c>
      <c r="K35" s="12">
        <v>3</v>
      </c>
      <c r="L35" s="9" t="s">
        <v>7</v>
      </c>
      <c r="M35" s="12"/>
      <c r="N35" s="12" t="s">
        <v>8</v>
      </c>
      <c r="O35" s="13">
        <v>19.079999999999998</v>
      </c>
      <c r="P35" s="14">
        <v>39690</v>
      </c>
      <c r="Q35" s="35">
        <v>43.7</v>
      </c>
      <c r="R35" s="35">
        <v>3.3</v>
      </c>
      <c r="S35" s="39">
        <v>7.400000000000001E-2</v>
      </c>
      <c r="T35" s="35">
        <v>13</v>
      </c>
      <c r="U35" s="9" t="s">
        <v>118</v>
      </c>
      <c r="V35" s="9" t="s">
        <v>119</v>
      </c>
      <c r="W35" s="8" t="s">
        <v>586</v>
      </c>
      <c r="X35" s="8" t="s">
        <v>540</v>
      </c>
    </row>
    <row r="36" spans="1:105" s="22" customFormat="1" ht="409.5" x14ac:dyDescent="0.25">
      <c r="A36" s="21">
        <v>27</v>
      </c>
      <c r="B36" s="23" t="s">
        <v>61</v>
      </c>
      <c r="C36" s="22" t="s">
        <v>120</v>
      </c>
      <c r="D36" s="23" t="s">
        <v>121</v>
      </c>
      <c r="E36" s="10">
        <v>13149</v>
      </c>
      <c r="F36" s="11">
        <v>7.4720630000000001E-3</v>
      </c>
      <c r="G36" s="12">
        <v>36</v>
      </c>
      <c r="H36" s="24">
        <v>2271</v>
      </c>
      <c r="I36" s="44">
        <v>8.0330520000000006E-3</v>
      </c>
      <c r="J36" s="21">
        <v>34</v>
      </c>
      <c r="K36" s="21">
        <v>4</v>
      </c>
      <c r="L36" s="23" t="s">
        <v>95</v>
      </c>
      <c r="M36" s="21" t="s">
        <v>8</v>
      </c>
      <c r="N36" s="21"/>
      <c r="O36" s="25">
        <v>21.24</v>
      </c>
      <c r="P36" s="26">
        <v>44190</v>
      </c>
      <c r="Q36" s="36">
        <v>61</v>
      </c>
      <c r="R36" s="36">
        <v>17.5</v>
      </c>
      <c r="S36" s="40">
        <v>0.28699999999999998</v>
      </c>
      <c r="T36" s="36">
        <v>27.2</v>
      </c>
      <c r="U36" s="23" t="s">
        <v>122</v>
      </c>
      <c r="V36" s="23" t="s">
        <v>123</v>
      </c>
      <c r="W36" s="22" t="s">
        <v>587</v>
      </c>
      <c r="X36" s="22" t="s">
        <v>588</v>
      </c>
      <c r="Y36" s="22" t="s">
        <v>589</v>
      </c>
      <c r="Z36" s="22" t="s">
        <v>590</v>
      </c>
      <c r="AA36" s="22" t="s">
        <v>591</v>
      </c>
      <c r="AB36" s="22" t="s">
        <v>592</v>
      </c>
      <c r="AC36" s="22" t="s">
        <v>593</v>
      </c>
      <c r="AD36" s="22" t="s">
        <v>594</v>
      </c>
      <c r="AE36" s="22" t="s">
        <v>595</v>
      </c>
      <c r="AF36" s="22" t="s">
        <v>596</v>
      </c>
      <c r="AG36" s="22" t="s">
        <v>597</v>
      </c>
      <c r="AH36" s="22" t="s">
        <v>598</v>
      </c>
      <c r="AI36" s="22" t="s">
        <v>599</v>
      </c>
      <c r="AJ36" s="22" t="s">
        <v>600</v>
      </c>
      <c r="AK36" s="22" t="s">
        <v>601</v>
      </c>
      <c r="AL36" s="22" t="s">
        <v>602</v>
      </c>
      <c r="AM36" s="22" t="s">
        <v>603</v>
      </c>
      <c r="AN36" s="22" t="s">
        <v>604</v>
      </c>
      <c r="AO36" s="22" t="s">
        <v>605</v>
      </c>
      <c r="AP36" s="22" t="s">
        <v>606</v>
      </c>
      <c r="AQ36" s="22" t="s">
        <v>607</v>
      </c>
      <c r="AR36" s="22" t="s">
        <v>608</v>
      </c>
      <c r="AS36" s="22" t="s">
        <v>609</v>
      </c>
      <c r="AT36" s="22" t="s">
        <v>610</v>
      </c>
      <c r="AU36" s="22" t="s">
        <v>611</v>
      </c>
      <c r="AV36" s="22" t="s">
        <v>612</v>
      </c>
      <c r="AW36" s="22" t="s">
        <v>613</v>
      </c>
      <c r="AX36" s="22" t="s">
        <v>614</v>
      </c>
      <c r="AY36" s="22" t="s">
        <v>615</v>
      </c>
      <c r="AZ36" s="22" t="s">
        <v>616</v>
      </c>
      <c r="BA36" s="22" t="s">
        <v>617</v>
      </c>
      <c r="BB36" s="22" t="s">
        <v>618</v>
      </c>
      <c r="BC36" s="22" t="s">
        <v>619</v>
      </c>
      <c r="BD36" s="22" t="s">
        <v>620</v>
      </c>
      <c r="BE36" s="22" t="s">
        <v>621</v>
      </c>
      <c r="BF36" s="22" t="s">
        <v>622</v>
      </c>
      <c r="BG36" s="22" t="s">
        <v>623</v>
      </c>
      <c r="BH36" s="22" t="s">
        <v>624</v>
      </c>
      <c r="BI36" s="22" t="s">
        <v>625</v>
      </c>
      <c r="BJ36" s="22" t="s">
        <v>626</v>
      </c>
      <c r="BK36" s="22" t="s">
        <v>627</v>
      </c>
      <c r="BL36" s="22" t="s">
        <v>628</v>
      </c>
      <c r="BM36" s="22" t="s">
        <v>629</v>
      </c>
      <c r="BN36" s="22" t="s">
        <v>630</v>
      </c>
      <c r="BO36" s="22" t="s">
        <v>631</v>
      </c>
      <c r="BP36" s="22" t="s">
        <v>632</v>
      </c>
      <c r="BQ36" s="22" t="s">
        <v>633</v>
      </c>
      <c r="BR36" s="22" t="s">
        <v>634</v>
      </c>
      <c r="BS36" s="22" t="s">
        <v>635</v>
      </c>
      <c r="BT36" s="22" t="s">
        <v>636</v>
      </c>
      <c r="BU36" s="22" t="s">
        <v>637</v>
      </c>
      <c r="BV36" s="22" t="s">
        <v>638</v>
      </c>
      <c r="BW36" s="22" t="s">
        <v>639</v>
      </c>
      <c r="BX36" s="22" t="s">
        <v>640</v>
      </c>
      <c r="BY36" s="22" t="s">
        <v>641</v>
      </c>
      <c r="BZ36" s="22" t="s">
        <v>642</v>
      </c>
      <c r="CA36" s="22" t="s">
        <v>643</v>
      </c>
      <c r="CB36" s="22" t="s">
        <v>644</v>
      </c>
      <c r="CC36" s="22" t="s">
        <v>645</v>
      </c>
      <c r="CD36" s="22" t="s">
        <v>646</v>
      </c>
      <c r="CE36" s="22" t="s">
        <v>647</v>
      </c>
      <c r="CF36" s="22" t="s">
        <v>648</v>
      </c>
      <c r="CG36" s="22" t="s">
        <v>649</v>
      </c>
      <c r="CH36" s="22" t="s">
        <v>650</v>
      </c>
      <c r="CI36" s="22" t="s">
        <v>651</v>
      </c>
      <c r="CJ36" s="22" t="s">
        <v>652</v>
      </c>
      <c r="CK36" s="22" t="s">
        <v>653</v>
      </c>
      <c r="CL36" s="22" t="s">
        <v>654</v>
      </c>
      <c r="CM36" s="22" t="s">
        <v>655</v>
      </c>
      <c r="CN36" s="22" t="s">
        <v>656</v>
      </c>
      <c r="CO36" s="22" t="s">
        <v>657</v>
      </c>
      <c r="CP36" s="22" t="s">
        <v>658</v>
      </c>
      <c r="CQ36" s="22" t="s">
        <v>659</v>
      </c>
      <c r="CR36" s="22" t="s">
        <v>660</v>
      </c>
      <c r="CS36" s="22" t="s">
        <v>661</v>
      </c>
      <c r="CT36" s="22" t="s">
        <v>662</v>
      </c>
      <c r="CU36" s="22" t="s">
        <v>663</v>
      </c>
      <c r="CV36" s="22" t="s">
        <v>664</v>
      </c>
      <c r="CW36" s="22" t="s">
        <v>665</v>
      </c>
      <c r="CX36" s="22" t="s">
        <v>666</v>
      </c>
      <c r="CY36" s="22" t="s">
        <v>667</v>
      </c>
      <c r="CZ36" s="22" t="s">
        <v>668</v>
      </c>
      <c r="DA36" s="22" t="s">
        <v>540</v>
      </c>
    </row>
    <row r="37" spans="1:105" s="8" customFormat="1" ht="225" x14ac:dyDescent="0.25">
      <c r="A37" s="12">
        <v>47</v>
      </c>
      <c r="B37" s="9" t="s">
        <v>45</v>
      </c>
      <c r="C37" s="8" t="s">
        <v>124</v>
      </c>
      <c r="D37" s="9" t="s">
        <v>125</v>
      </c>
      <c r="E37" s="10">
        <v>20104</v>
      </c>
      <c r="F37" s="11">
        <v>1.1424317999999999E-2</v>
      </c>
      <c r="G37" s="12">
        <v>24</v>
      </c>
      <c r="H37" s="10">
        <v>2180</v>
      </c>
      <c r="I37" s="43">
        <v>7.7111640000000004E-3</v>
      </c>
      <c r="J37" s="12">
        <v>35</v>
      </c>
      <c r="K37" s="12">
        <v>3</v>
      </c>
      <c r="L37" s="9" t="s">
        <v>7</v>
      </c>
      <c r="M37" s="12" t="s">
        <v>8</v>
      </c>
      <c r="N37" s="12"/>
      <c r="O37" s="13">
        <v>29.84</v>
      </c>
      <c r="P37" s="14">
        <v>62070</v>
      </c>
      <c r="Q37" s="35">
        <v>578.4</v>
      </c>
      <c r="R37" s="35">
        <v>57.7</v>
      </c>
      <c r="S37" s="39">
        <v>0.1</v>
      </c>
      <c r="T37" s="35">
        <v>103.6</v>
      </c>
      <c r="U37" s="9" t="s">
        <v>30</v>
      </c>
      <c r="V37" s="9" t="s">
        <v>126</v>
      </c>
      <c r="W37" s="8" t="s">
        <v>669</v>
      </c>
      <c r="X37" s="8" t="s">
        <v>670</v>
      </c>
      <c r="Y37" s="8" t="s">
        <v>671</v>
      </c>
      <c r="Z37" s="8" t="s">
        <v>672</v>
      </c>
      <c r="AA37" s="8" t="s">
        <v>673</v>
      </c>
      <c r="AB37" s="8" t="s">
        <v>674</v>
      </c>
      <c r="AC37" s="8" t="s">
        <v>675</v>
      </c>
      <c r="AD37" s="8" t="s">
        <v>676</v>
      </c>
      <c r="AE37" s="8" t="s">
        <v>677</v>
      </c>
      <c r="AF37" s="8" t="s">
        <v>678</v>
      </c>
      <c r="AG37" s="8" t="s">
        <v>679</v>
      </c>
      <c r="AH37" s="8" t="s">
        <v>680</v>
      </c>
      <c r="AI37" s="8" t="s">
        <v>681</v>
      </c>
      <c r="AJ37" s="8" t="s">
        <v>682</v>
      </c>
      <c r="AK37" s="8" t="s">
        <v>683</v>
      </c>
      <c r="AL37" s="8" t="s">
        <v>684</v>
      </c>
      <c r="AM37" s="8" t="s">
        <v>685</v>
      </c>
      <c r="AN37" s="8" t="s">
        <v>686</v>
      </c>
      <c r="AO37" s="8" t="s">
        <v>687</v>
      </c>
      <c r="AP37" s="8" t="s">
        <v>540</v>
      </c>
    </row>
    <row r="38" spans="1:105" s="8" customFormat="1" ht="120" x14ac:dyDescent="0.25">
      <c r="A38" s="12">
        <v>53</v>
      </c>
      <c r="B38" s="9" t="s">
        <v>24</v>
      </c>
      <c r="C38" s="8" t="s">
        <v>127</v>
      </c>
      <c r="D38" s="9" t="s">
        <v>128</v>
      </c>
      <c r="E38" s="10">
        <v>10453</v>
      </c>
      <c r="F38" s="11">
        <v>5.9400310000000001E-3</v>
      </c>
      <c r="G38" s="12">
        <v>39</v>
      </c>
      <c r="H38" s="10">
        <v>1998</v>
      </c>
      <c r="I38" s="43">
        <v>7.067388E-3</v>
      </c>
      <c r="J38" s="12">
        <v>36</v>
      </c>
      <c r="K38" s="12">
        <v>2</v>
      </c>
      <c r="L38" s="9" t="s">
        <v>22</v>
      </c>
      <c r="M38" s="12"/>
      <c r="N38" s="12"/>
      <c r="O38" s="13">
        <v>36.909999999999997</v>
      </c>
      <c r="P38" s="14">
        <v>76780</v>
      </c>
      <c r="Q38" s="35">
        <v>35.1</v>
      </c>
      <c r="R38" s="35">
        <v>3.6</v>
      </c>
      <c r="S38" s="39">
        <v>0.10199999999999999</v>
      </c>
      <c r="T38" s="35">
        <v>17.2</v>
      </c>
      <c r="U38" s="9" t="s">
        <v>129</v>
      </c>
      <c r="V38" s="9" t="s">
        <v>130</v>
      </c>
      <c r="W38" s="8" t="s">
        <v>688</v>
      </c>
      <c r="X38" s="8" t="s">
        <v>689</v>
      </c>
      <c r="Y38" s="8" t="s">
        <v>540</v>
      </c>
    </row>
    <row r="39" spans="1:105" s="8" customFormat="1" ht="165" x14ac:dyDescent="0.25">
      <c r="A39" s="12">
        <v>43</v>
      </c>
      <c r="B39" s="9" t="s">
        <v>19</v>
      </c>
      <c r="C39" s="8" t="s">
        <v>131</v>
      </c>
      <c r="D39" s="9" t="s">
        <v>132</v>
      </c>
      <c r="E39" s="10">
        <v>12688</v>
      </c>
      <c r="F39" s="11">
        <v>7.2100949999999997E-3</v>
      </c>
      <c r="G39" s="12">
        <v>37</v>
      </c>
      <c r="H39" s="10">
        <v>1934</v>
      </c>
      <c r="I39" s="43">
        <v>6.8410049999999998E-3</v>
      </c>
      <c r="J39" s="12">
        <v>37</v>
      </c>
      <c r="K39" s="12">
        <v>2</v>
      </c>
      <c r="L39" s="9" t="s">
        <v>22</v>
      </c>
      <c r="M39" s="12" t="s">
        <v>8</v>
      </c>
      <c r="N39" s="12" t="s">
        <v>8</v>
      </c>
      <c r="O39" s="13">
        <v>14.64</v>
      </c>
      <c r="P39" s="14">
        <v>30450</v>
      </c>
      <c r="Q39" s="35">
        <v>670.2</v>
      </c>
      <c r="R39" s="35">
        <v>-14.5</v>
      </c>
      <c r="S39" s="39">
        <v>-2.2000000000000002E-2</v>
      </c>
      <c r="T39" s="35">
        <v>145.5</v>
      </c>
      <c r="U39" s="9" t="s">
        <v>23</v>
      </c>
      <c r="V39" s="9"/>
    </row>
    <row r="40" spans="1:105" s="8" customFormat="1" ht="150" x14ac:dyDescent="0.25">
      <c r="A40" s="12">
        <v>49</v>
      </c>
      <c r="B40" s="9" t="s">
        <v>11</v>
      </c>
      <c r="C40" s="8" t="s">
        <v>133</v>
      </c>
      <c r="D40" s="9" t="s">
        <v>134</v>
      </c>
      <c r="E40" s="10">
        <v>9633</v>
      </c>
      <c r="F40" s="11">
        <v>5.4740580000000004E-3</v>
      </c>
      <c r="G40" s="12">
        <v>42</v>
      </c>
      <c r="H40" s="10">
        <v>1882</v>
      </c>
      <c r="I40" s="43">
        <v>6.6570689999999998E-3</v>
      </c>
      <c r="J40" s="12">
        <v>38</v>
      </c>
      <c r="K40" s="12">
        <v>3</v>
      </c>
      <c r="L40" s="9" t="s">
        <v>7</v>
      </c>
      <c r="M40" s="12"/>
      <c r="N40" s="12"/>
      <c r="O40" s="13">
        <v>23.45</v>
      </c>
      <c r="P40" s="14">
        <v>48770</v>
      </c>
      <c r="Q40" s="35">
        <v>124.7</v>
      </c>
      <c r="R40" s="35">
        <v>6.6</v>
      </c>
      <c r="S40" s="39">
        <v>5.2999999999999999E-2</v>
      </c>
      <c r="T40" s="35">
        <v>36</v>
      </c>
      <c r="U40" s="9" t="s">
        <v>135</v>
      </c>
      <c r="V40" s="9" t="s">
        <v>136</v>
      </c>
      <c r="W40" s="8" t="s">
        <v>541</v>
      </c>
      <c r="X40" s="8" t="s">
        <v>690</v>
      </c>
      <c r="Y40" s="8" t="s">
        <v>540</v>
      </c>
    </row>
    <row r="41" spans="1:105" s="8" customFormat="1" x14ac:dyDescent="0.25">
      <c r="A41" s="12">
        <v>55</v>
      </c>
      <c r="B41" s="9" t="s">
        <v>0</v>
      </c>
      <c r="C41" s="8" t="s">
        <v>137</v>
      </c>
      <c r="D41" s="9" t="s">
        <v>138</v>
      </c>
      <c r="E41" s="10">
        <v>14054</v>
      </c>
      <c r="F41" s="11">
        <v>7.9863390000000003E-3</v>
      </c>
      <c r="G41" s="12">
        <v>35</v>
      </c>
      <c r="H41" s="10">
        <v>1785</v>
      </c>
      <c r="I41" s="43">
        <v>6.3139579999999997E-3</v>
      </c>
      <c r="J41" s="12">
        <v>39</v>
      </c>
      <c r="K41" s="12"/>
      <c r="L41" s="9"/>
      <c r="M41" s="12"/>
      <c r="N41" s="12"/>
      <c r="O41" s="13"/>
      <c r="P41" s="14"/>
      <c r="Q41" s="35">
        <v>0</v>
      </c>
      <c r="R41" s="35">
        <v>0</v>
      </c>
      <c r="S41" s="39"/>
      <c r="T41" s="35">
        <v>0</v>
      </c>
      <c r="U41" s="9"/>
      <c r="V41" s="9"/>
    </row>
    <row r="42" spans="1:105" s="8" customFormat="1" ht="105" x14ac:dyDescent="0.25">
      <c r="A42" s="12">
        <v>49</v>
      </c>
      <c r="B42" s="9" t="s">
        <v>11</v>
      </c>
      <c r="C42" s="8" t="s">
        <v>139</v>
      </c>
      <c r="D42" s="9" t="s">
        <v>140</v>
      </c>
      <c r="E42" s="10">
        <v>9776</v>
      </c>
      <c r="F42" s="11">
        <v>5.5553190000000004E-3</v>
      </c>
      <c r="G42" s="12">
        <v>41</v>
      </c>
      <c r="H42" s="10">
        <v>1427</v>
      </c>
      <c r="I42" s="43">
        <v>5.0476289999999997E-3</v>
      </c>
      <c r="J42" s="12">
        <v>40</v>
      </c>
      <c r="K42" s="12">
        <v>3</v>
      </c>
      <c r="L42" s="9" t="s">
        <v>7</v>
      </c>
      <c r="M42" s="12"/>
      <c r="N42" s="12"/>
      <c r="O42" s="13">
        <v>19.48</v>
      </c>
      <c r="P42" s="14">
        <v>40520</v>
      </c>
      <c r="Q42" s="35">
        <v>19.3</v>
      </c>
      <c r="R42" s="35">
        <v>0.7</v>
      </c>
      <c r="S42" s="39">
        <v>3.6000000000000004E-2</v>
      </c>
      <c r="T42" s="35">
        <v>6</v>
      </c>
      <c r="U42" s="9" t="s">
        <v>141</v>
      </c>
      <c r="V42" s="9" t="s">
        <v>142</v>
      </c>
      <c r="W42" s="8" t="s">
        <v>691</v>
      </c>
      <c r="X42" s="8" t="s">
        <v>540</v>
      </c>
    </row>
    <row r="43" spans="1:105" s="8" customFormat="1" ht="165" x14ac:dyDescent="0.25">
      <c r="A43" s="12">
        <v>49</v>
      </c>
      <c r="B43" s="9" t="s">
        <v>11</v>
      </c>
      <c r="C43" s="8" t="s">
        <v>143</v>
      </c>
      <c r="D43" s="9" t="s">
        <v>144</v>
      </c>
      <c r="E43" s="10">
        <v>8467</v>
      </c>
      <c r="F43" s="11">
        <v>4.811465E-3</v>
      </c>
      <c r="G43" s="12">
        <v>45</v>
      </c>
      <c r="H43" s="10">
        <v>1396</v>
      </c>
      <c r="I43" s="43">
        <v>4.9379749999999998E-3</v>
      </c>
      <c r="J43" s="12">
        <v>41</v>
      </c>
      <c r="K43" s="12">
        <v>3</v>
      </c>
      <c r="L43" s="9" t="s">
        <v>7</v>
      </c>
      <c r="M43" s="12" t="s">
        <v>8</v>
      </c>
      <c r="N43" s="12" t="s">
        <v>8</v>
      </c>
      <c r="O43" s="13">
        <v>21.69</v>
      </c>
      <c r="P43" s="14">
        <v>45110</v>
      </c>
      <c r="Q43" s="35">
        <v>292</v>
      </c>
      <c r="R43" s="35">
        <v>39.6</v>
      </c>
      <c r="S43" s="39">
        <v>0.13600000000000001</v>
      </c>
      <c r="T43" s="35">
        <v>84.2</v>
      </c>
      <c r="U43" s="9" t="s">
        <v>23</v>
      </c>
      <c r="V43" s="9" t="s">
        <v>145</v>
      </c>
      <c r="W43" s="8" t="s">
        <v>692</v>
      </c>
      <c r="X43" s="8" t="s">
        <v>693</v>
      </c>
      <c r="Y43" s="8" t="s">
        <v>540</v>
      </c>
    </row>
    <row r="44" spans="1:105" s="8" customFormat="1" ht="165" x14ac:dyDescent="0.25">
      <c r="A44" s="12">
        <v>43</v>
      </c>
      <c r="B44" s="9" t="s">
        <v>19</v>
      </c>
      <c r="C44" s="8" t="s">
        <v>146</v>
      </c>
      <c r="D44" s="9" t="s">
        <v>147</v>
      </c>
      <c r="E44" s="10">
        <v>7535</v>
      </c>
      <c r="F44" s="11">
        <v>4.2818459999999997E-3</v>
      </c>
      <c r="G44" s="12">
        <v>49</v>
      </c>
      <c r="H44" s="10">
        <v>1323</v>
      </c>
      <c r="I44" s="43">
        <v>4.6797569999999997E-3</v>
      </c>
      <c r="J44" s="12">
        <v>42</v>
      </c>
      <c r="K44" s="12">
        <v>3</v>
      </c>
      <c r="L44" s="9" t="s">
        <v>7</v>
      </c>
      <c r="M44" s="12"/>
      <c r="N44" s="12" t="s">
        <v>8</v>
      </c>
      <c r="O44" s="13">
        <v>22.19</v>
      </c>
      <c r="P44" s="14">
        <v>46150</v>
      </c>
      <c r="Q44" s="35">
        <v>304.60000000000002</v>
      </c>
      <c r="R44" s="35">
        <v>6.3</v>
      </c>
      <c r="S44" s="39">
        <v>2.1000000000000001E-2</v>
      </c>
      <c r="T44" s="35">
        <v>88.9</v>
      </c>
      <c r="U44" s="9" t="s">
        <v>23</v>
      </c>
      <c r="V44" s="9" t="s">
        <v>148</v>
      </c>
      <c r="W44" s="8" t="s">
        <v>694</v>
      </c>
      <c r="X44" s="8" t="s">
        <v>540</v>
      </c>
    </row>
    <row r="45" spans="1:105" s="8" customFormat="1" ht="150" x14ac:dyDescent="0.25">
      <c r="A45" s="12">
        <v>51</v>
      </c>
      <c r="B45" s="9" t="s">
        <v>149</v>
      </c>
      <c r="C45" s="8" t="s">
        <v>150</v>
      </c>
      <c r="D45" s="9" t="s">
        <v>151</v>
      </c>
      <c r="E45" s="10">
        <v>7780</v>
      </c>
      <c r="F45" s="11">
        <v>4.42107E-3</v>
      </c>
      <c r="G45" s="12">
        <v>48</v>
      </c>
      <c r="H45" s="10">
        <v>1221</v>
      </c>
      <c r="I45" s="43">
        <v>4.3189589999999998E-3</v>
      </c>
      <c r="J45" s="12">
        <v>43</v>
      </c>
      <c r="K45" s="12">
        <v>3</v>
      </c>
      <c r="L45" s="9" t="s">
        <v>7</v>
      </c>
      <c r="M45" s="12"/>
      <c r="N45" s="12"/>
      <c r="O45" s="13">
        <v>21.53</v>
      </c>
      <c r="P45" s="14">
        <v>44790</v>
      </c>
      <c r="Q45" s="35">
        <v>117</v>
      </c>
      <c r="R45" s="35">
        <v>7</v>
      </c>
      <c r="S45" s="39">
        <v>0.06</v>
      </c>
      <c r="T45" s="35">
        <v>36.700000000000003</v>
      </c>
      <c r="U45" s="9" t="s">
        <v>152</v>
      </c>
      <c r="V45" s="9" t="s">
        <v>153</v>
      </c>
      <c r="W45" s="8" t="s">
        <v>695</v>
      </c>
      <c r="X45" s="8" t="s">
        <v>540</v>
      </c>
    </row>
    <row r="46" spans="1:105" s="8" customFormat="1" ht="60" x14ac:dyDescent="0.25">
      <c r="A46" s="12">
        <v>53</v>
      </c>
      <c r="B46" s="9" t="s">
        <v>24</v>
      </c>
      <c r="C46" s="8" t="s">
        <v>154</v>
      </c>
      <c r="D46" s="9" t="s">
        <v>155</v>
      </c>
      <c r="E46" s="10">
        <v>8469</v>
      </c>
      <c r="F46" s="11">
        <v>4.812602E-3</v>
      </c>
      <c r="G46" s="12">
        <v>44</v>
      </c>
      <c r="H46" s="10">
        <v>1220</v>
      </c>
      <c r="I46" s="43">
        <v>4.3154220000000002E-3</v>
      </c>
      <c r="J46" s="12">
        <v>44</v>
      </c>
      <c r="K46" s="12">
        <v>3</v>
      </c>
      <c r="L46" s="9" t="s">
        <v>7</v>
      </c>
      <c r="M46" s="12"/>
      <c r="N46" s="12"/>
      <c r="O46" s="13">
        <v>59.11</v>
      </c>
      <c r="P46" s="14">
        <v>122950</v>
      </c>
      <c r="Q46" s="35">
        <v>24.5</v>
      </c>
      <c r="R46" s="35">
        <v>-2.1</v>
      </c>
      <c r="S46" s="39">
        <v>-8.5999999999999993E-2</v>
      </c>
      <c r="T46" s="35">
        <v>7.5</v>
      </c>
      <c r="U46" s="9" t="s">
        <v>156</v>
      </c>
      <c r="V46" s="9" t="s">
        <v>157</v>
      </c>
      <c r="W46" s="8" t="s">
        <v>696</v>
      </c>
      <c r="X46" s="8" t="s">
        <v>540</v>
      </c>
    </row>
    <row r="47" spans="1:105" s="8" customFormat="1" ht="60" x14ac:dyDescent="0.25">
      <c r="A47" s="12">
        <v>55</v>
      </c>
      <c r="B47" s="9" t="s">
        <v>0</v>
      </c>
      <c r="C47" s="8" t="s">
        <v>158</v>
      </c>
      <c r="D47" s="9" t="s">
        <v>159</v>
      </c>
      <c r="E47" s="10">
        <v>8351</v>
      </c>
      <c r="F47" s="11">
        <v>4.7455470000000001E-3</v>
      </c>
      <c r="G47" s="12">
        <v>47</v>
      </c>
      <c r="H47" s="10">
        <v>1184</v>
      </c>
      <c r="I47" s="43">
        <v>4.1880820000000001E-3</v>
      </c>
      <c r="J47" s="12">
        <v>45</v>
      </c>
      <c r="K47" s="12"/>
      <c r="L47" s="9"/>
      <c r="M47" s="12"/>
      <c r="N47" s="12"/>
      <c r="O47" s="13"/>
      <c r="P47" s="14"/>
      <c r="Q47" s="35">
        <v>0</v>
      </c>
      <c r="R47" s="35">
        <v>0</v>
      </c>
      <c r="S47" s="39"/>
      <c r="T47" s="35">
        <v>0</v>
      </c>
      <c r="U47" s="9"/>
      <c r="V47" s="9" t="s">
        <v>160</v>
      </c>
      <c r="W47" s="8" t="s">
        <v>697</v>
      </c>
      <c r="X47" s="8" t="s">
        <v>698</v>
      </c>
      <c r="Y47" s="8" t="s">
        <v>699</v>
      </c>
      <c r="Z47" s="8" t="s">
        <v>700</v>
      </c>
      <c r="AA47" s="8" t="s">
        <v>540</v>
      </c>
    </row>
    <row r="48" spans="1:105" s="8" customFormat="1" ht="75" x14ac:dyDescent="0.25">
      <c r="A48" s="12">
        <v>53</v>
      </c>
      <c r="B48" s="9" t="s">
        <v>24</v>
      </c>
      <c r="C48" s="8" t="s">
        <v>161</v>
      </c>
      <c r="D48" s="9" t="s">
        <v>162</v>
      </c>
      <c r="E48" s="10">
        <v>8623</v>
      </c>
      <c r="F48" s="11">
        <v>4.9001139999999997E-3</v>
      </c>
      <c r="G48" s="12">
        <v>43</v>
      </c>
      <c r="H48" s="10">
        <v>1128</v>
      </c>
      <c r="I48" s="43">
        <v>3.9899970000000003E-3</v>
      </c>
      <c r="J48" s="12">
        <v>46</v>
      </c>
      <c r="K48" s="12">
        <v>3</v>
      </c>
      <c r="L48" s="9" t="s">
        <v>7</v>
      </c>
      <c r="M48" s="12"/>
      <c r="N48" s="12"/>
      <c r="O48" s="13">
        <v>24.94</v>
      </c>
      <c r="P48" s="14">
        <v>51880</v>
      </c>
      <c r="Q48" s="35">
        <v>7.2</v>
      </c>
      <c r="R48" s="35">
        <v>0.3</v>
      </c>
      <c r="S48" s="39">
        <v>3.9E-2</v>
      </c>
      <c r="T48" s="35">
        <v>2.5</v>
      </c>
      <c r="U48" s="9" t="s">
        <v>163</v>
      </c>
      <c r="V48" s="9" t="s">
        <v>157</v>
      </c>
      <c r="W48" s="8" t="s">
        <v>696</v>
      </c>
      <c r="X48" s="8" t="s">
        <v>540</v>
      </c>
    </row>
    <row r="49" spans="1:27" s="8" customFormat="1" ht="150" x14ac:dyDescent="0.25">
      <c r="A49" s="12">
        <v>47</v>
      </c>
      <c r="B49" s="9" t="s">
        <v>45</v>
      </c>
      <c r="C49" s="8" t="s">
        <v>164</v>
      </c>
      <c r="D49" s="9" t="s">
        <v>165</v>
      </c>
      <c r="E49" s="10">
        <v>4337</v>
      </c>
      <c r="F49" s="11">
        <v>2.464548E-3</v>
      </c>
      <c r="G49" s="12">
        <v>74</v>
      </c>
      <c r="H49" s="10">
        <v>1120</v>
      </c>
      <c r="I49" s="43">
        <v>3.9616989999999999E-3</v>
      </c>
      <c r="J49" s="12">
        <v>47</v>
      </c>
      <c r="K49" s="12">
        <v>2</v>
      </c>
      <c r="L49" s="9" t="s">
        <v>22</v>
      </c>
      <c r="M49" s="12" t="s">
        <v>8</v>
      </c>
      <c r="N49" s="12" t="s">
        <v>8</v>
      </c>
      <c r="O49" s="13">
        <v>21.44</v>
      </c>
      <c r="P49" s="14">
        <v>44600</v>
      </c>
      <c r="Q49" s="35">
        <v>363.4</v>
      </c>
      <c r="R49" s="35">
        <v>37.200000000000003</v>
      </c>
      <c r="S49" s="39">
        <v>0.10199999999999999</v>
      </c>
      <c r="T49" s="35">
        <v>97.8</v>
      </c>
      <c r="U49" s="9" t="s">
        <v>103</v>
      </c>
      <c r="V49" s="9" t="s">
        <v>166</v>
      </c>
      <c r="W49" s="8" t="s">
        <v>701</v>
      </c>
      <c r="X49" s="8" t="s">
        <v>702</v>
      </c>
      <c r="Y49" s="8" t="s">
        <v>540</v>
      </c>
    </row>
    <row r="50" spans="1:27" s="8" customFormat="1" ht="165" x14ac:dyDescent="0.25">
      <c r="A50" s="12">
        <v>47</v>
      </c>
      <c r="B50" s="9" t="s">
        <v>45</v>
      </c>
      <c r="C50" s="8" t="s">
        <v>167</v>
      </c>
      <c r="D50" s="9" t="s">
        <v>168</v>
      </c>
      <c r="E50" s="10">
        <v>7035</v>
      </c>
      <c r="F50" s="11">
        <v>3.9977160000000001E-3</v>
      </c>
      <c r="G50" s="12">
        <v>50</v>
      </c>
      <c r="H50" s="10">
        <v>1104</v>
      </c>
      <c r="I50" s="43">
        <v>3.905103E-3</v>
      </c>
      <c r="J50" s="12">
        <v>48</v>
      </c>
      <c r="K50" s="12">
        <v>3</v>
      </c>
      <c r="L50" s="9" t="s">
        <v>7</v>
      </c>
      <c r="M50" s="12" t="s">
        <v>8</v>
      </c>
      <c r="N50" s="12" t="s">
        <v>8</v>
      </c>
      <c r="O50" s="13">
        <v>24.94</v>
      </c>
      <c r="P50" s="14">
        <v>51880</v>
      </c>
      <c r="Q50" s="35">
        <v>628.79999999999995</v>
      </c>
      <c r="R50" s="35">
        <v>85.9</v>
      </c>
      <c r="S50" s="39">
        <v>0.13699999999999998</v>
      </c>
      <c r="T50" s="35">
        <v>181.8</v>
      </c>
      <c r="U50" s="9" t="s">
        <v>23</v>
      </c>
      <c r="V50" s="9" t="s">
        <v>169</v>
      </c>
      <c r="W50" s="8" t="s">
        <v>703</v>
      </c>
      <c r="X50" s="8" t="s">
        <v>540</v>
      </c>
    </row>
    <row r="51" spans="1:27" s="8" customFormat="1" ht="165" x14ac:dyDescent="0.25">
      <c r="A51" s="12">
        <v>13</v>
      </c>
      <c r="B51" s="9" t="s">
        <v>170</v>
      </c>
      <c r="C51" s="8" t="s">
        <v>171</v>
      </c>
      <c r="D51" s="9" t="s">
        <v>172</v>
      </c>
      <c r="E51" s="10">
        <v>14783</v>
      </c>
      <c r="F51" s="11">
        <v>8.4006010000000006E-3</v>
      </c>
      <c r="G51" s="12">
        <v>32</v>
      </c>
      <c r="H51" s="10">
        <v>1001</v>
      </c>
      <c r="I51" s="43">
        <v>3.5407680000000001E-3</v>
      </c>
      <c r="J51" s="12">
        <v>49</v>
      </c>
      <c r="K51" s="12">
        <v>4</v>
      </c>
      <c r="L51" s="9" t="s">
        <v>95</v>
      </c>
      <c r="M51" s="12" t="s">
        <v>8</v>
      </c>
      <c r="N51" s="12"/>
      <c r="O51" s="13">
        <v>28.06</v>
      </c>
      <c r="P51" s="14">
        <v>58350</v>
      </c>
      <c r="Q51" s="35">
        <v>482</v>
      </c>
      <c r="R51" s="35">
        <v>22</v>
      </c>
      <c r="S51" s="39">
        <v>4.5999999999999999E-2</v>
      </c>
      <c r="T51" s="35">
        <v>139.30000000000001</v>
      </c>
      <c r="U51" s="9" t="s">
        <v>23</v>
      </c>
      <c r="V51" s="9" t="s">
        <v>173</v>
      </c>
      <c r="W51" s="8" t="s">
        <v>704</v>
      </c>
      <c r="X51" s="8" t="s">
        <v>705</v>
      </c>
      <c r="Y51" s="8" t="s">
        <v>706</v>
      </c>
      <c r="Z51" s="8" t="s">
        <v>540</v>
      </c>
    </row>
    <row r="52" spans="1:27" s="8" customFormat="1" ht="120" x14ac:dyDescent="0.25">
      <c r="A52" s="12">
        <v>17</v>
      </c>
      <c r="B52" s="9" t="s">
        <v>174</v>
      </c>
      <c r="C52" s="8" t="s">
        <v>175</v>
      </c>
      <c r="D52" s="9" t="s">
        <v>176</v>
      </c>
      <c r="E52" s="10">
        <v>8463</v>
      </c>
      <c r="F52" s="11">
        <v>4.8091920000000003E-3</v>
      </c>
      <c r="G52" s="12">
        <v>46</v>
      </c>
      <c r="H52" s="10">
        <v>933</v>
      </c>
      <c r="I52" s="43">
        <v>3.3002370000000001E-3</v>
      </c>
      <c r="J52" s="12">
        <v>50</v>
      </c>
      <c r="K52" s="12">
        <v>4</v>
      </c>
      <c r="L52" s="9" t="s">
        <v>95</v>
      </c>
      <c r="M52" s="12"/>
      <c r="N52" s="12"/>
      <c r="O52" s="13">
        <v>29.75</v>
      </c>
      <c r="P52" s="14">
        <v>61880</v>
      </c>
      <c r="Q52" s="35">
        <v>12.3</v>
      </c>
      <c r="R52" s="35">
        <v>3.6</v>
      </c>
      <c r="S52" s="39">
        <v>0.29299999999999998</v>
      </c>
      <c r="T52" s="35">
        <v>7.4</v>
      </c>
      <c r="U52" s="9" t="s">
        <v>177</v>
      </c>
      <c r="V52" s="9" t="s">
        <v>178</v>
      </c>
      <c r="W52" s="8" t="s">
        <v>707</v>
      </c>
      <c r="X52" s="8" t="s">
        <v>708</v>
      </c>
      <c r="Y52" s="8" t="s">
        <v>540</v>
      </c>
    </row>
    <row r="53" spans="1:27" s="8" customFormat="1" ht="60" x14ac:dyDescent="0.25">
      <c r="A53" s="12">
        <v>55</v>
      </c>
      <c r="B53" s="9" t="s">
        <v>0</v>
      </c>
      <c r="C53" s="8" t="s">
        <v>179</v>
      </c>
      <c r="D53" s="9" t="s">
        <v>180</v>
      </c>
      <c r="E53" s="10">
        <v>10339</v>
      </c>
      <c r="F53" s="11">
        <v>5.8752500000000003E-3</v>
      </c>
      <c r="G53" s="12">
        <v>40</v>
      </c>
      <c r="H53" s="10">
        <v>900</v>
      </c>
      <c r="I53" s="43">
        <v>3.1835079999999998E-3</v>
      </c>
      <c r="J53" s="12">
        <v>51</v>
      </c>
      <c r="K53" s="12"/>
      <c r="L53" s="9"/>
      <c r="M53" s="12"/>
      <c r="N53" s="12"/>
      <c r="O53" s="13"/>
      <c r="P53" s="14"/>
      <c r="Q53" s="35">
        <v>0</v>
      </c>
      <c r="R53" s="35">
        <v>0</v>
      </c>
      <c r="S53" s="39"/>
      <c r="T53" s="35">
        <v>0</v>
      </c>
      <c r="U53" s="9"/>
      <c r="V53" s="9" t="s">
        <v>181</v>
      </c>
      <c r="W53" s="8" t="s">
        <v>709</v>
      </c>
      <c r="X53" s="8" t="s">
        <v>710</v>
      </c>
      <c r="Y53" s="8" t="s">
        <v>711</v>
      </c>
      <c r="Z53" s="8" t="s">
        <v>540</v>
      </c>
    </row>
    <row r="54" spans="1:27" s="8" customFormat="1" ht="105" x14ac:dyDescent="0.25">
      <c r="A54" s="12">
        <v>53</v>
      </c>
      <c r="B54" s="9" t="s">
        <v>24</v>
      </c>
      <c r="C54" s="8" t="s">
        <v>182</v>
      </c>
      <c r="D54" s="9" t="s">
        <v>183</v>
      </c>
      <c r="E54" s="10">
        <v>5919</v>
      </c>
      <c r="F54" s="11">
        <v>3.3635359999999999E-3</v>
      </c>
      <c r="G54" s="12">
        <v>57</v>
      </c>
      <c r="H54" s="10">
        <v>895</v>
      </c>
      <c r="I54" s="43">
        <v>3.165822E-3</v>
      </c>
      <c r="J54" s="12">
        <v>52</v>
      </c>
      <c r="K54" s="12">
        <v>2</v>
      </c>
      <c r="L54" s="9" t="s">
        <v>22</v>
      </c>
      <c r="M54" s="12"/>
      <c r="N54" s="12"/>
      <c r="O54" s="13">
        <v>19.84</v>
      </c>
      <c r="P54" s="14">
        <v>41260</v>
      </c>
      <c r="Q54" s="35">
        <v>28.3</v>
      </c>
      <c r="R54" s="35">
        <v>2.6</v>
      </c>
      <c r="S54" s="39">
        <v>9.0999999999999998E-2</v>
      </c>
      <c r="T54" s="35">
        <v>9.9</v>
      </c>
      <c r="U54" s="9" t="s">
        <v>184</v>
      </c>
      <c r="V54" s="9"/>
    </row>
    <row r="55" spans="1:27" s="8" customFormat="1" ht="120" x14ac:dyDescent="0.25">
      <c r="A55" s="12">
        <v>49</v>
      </c>
      <c r="B55" s="9" t="s">
        <v>11</v>
      </c>
      <c r="C55" s="8" t="s">
        <v>185</v>
      </c>
      <c r="D55" s="9" t="s">
        <v>186</v>
      </c>
      <c r="E55" s="10">
        <v>5030</v>
      </c>
      <c r="F55" s="11">
        <v>2.8583520000000002E-3</v>
      </c>
      <c r="G55" s="12">
        <v>64</v>
      </c>
      <c r="H55" s="10">
        <v>879</v>
      </c>
      <c r="I55" s="43">
        <v>3.1092260000000001E-3</v>
      </c>
      <c r="J55" s="12">
        <v>53</v>
      </c>
      <c r="K55" s="12">
        <v>3</v>
      </c>
      <c r="L55" s="9" t="s">
        <v>7</v>
      </c>
      <c r="M55" s="12"/>
      <c r="N55" s="12"/>
      <c r="O55" s="13">
        <v>26.24</v>
      </c>
      <c r="P55" s="14">
        <v>54570</v>
      </c>
      <c r="Q55" s="35">
        <v>218.6</v>
      </c>
      <c r="R55" s="35">
        <v>-7.8</v>
      </c>
      <c r="S55" s="39">
        <v>-3.6000000000000004E-2</v>
      </c>
      <c r="T55" s="35">
        <v>19.7</v>
      </c>
      <c r="U55" s="9" t="s">
        <v>187</v>
      </c>
      <c r="V55" s="9" t="s">
        <v>65</v>
      </c>
      <c r="W55" s="8" t="s">
        <v>561</v>
      </c>
      <c r="X55" s="8" t="s">
        <v>540</v>
      </c>
    </row>
    <row r="56" spans="1:27" s="8" customFormat="1" ht="90" x14ac:dyDescent="0.25">
      <c r="A56" s="12">
        <v>31</v>
      </c>
      <c r="B56" s="9" t="s">
        <v>107</v>
      </c>
      <c r="C56" s="8" t="s">
        <v>1048</v>
      </c>
      <c r="D56" s="9" t="s">
        <v>309</v>
      </c>
      <c r="E56" s="10">
        <v>6741</v>
      </c>
      <c r="F56" s="11">
        <v>3.830647E-3</v>
      </c>
      <c r="G56" s="12">
        <v>53</v>
      </c>
      <c r="H56" s="10">
        <v>823</v>
      </c>
      <c r="I56" s="43">
        <v>2.9111409999999999E-3</v>
      </c>
      <c r="J56" s="12">
        <v>54</v>
      </c>
      <c r="K56" s="12">
        <v>3</v>
      </c>
      <c r="L56" s="9" t="s">
        <v>7</v>
      </c>
      <c r="M56" s="12" t="s">
        <v>8</v>
      </c>
      <c r="N56" s="12"/>
      <c r="O56" s="13">
        <v>17.3</v>
      </c>
      <c r="P56" s="14">
        <v>35980</v>
      </c>
      <c r="Q56" s="35">
        <v>318.8</v>
      </c>
      <c r="R56" s="35">
        <v>58.6</v>
      </c>
      <c r="S56" s="39">
        <v>0.184</v>
      </c>
      <c r="T56" s="35">
        <v>137.5</v>
      </c>
      <c r="U56" s="9" t="s">
        <v>1049</v>
      </c>
      <c r="V56" s="9" t="s">
        <v>1050</v>
      </c>
      <c r="W56" s="8" t="s">
        <v>1104</v>
      </c>
      <c r="X56" s="8" t="s">
        <v>540</v>
      </c>
    </row>
    <row r="57" spans="1:27" s="8" customFormat="1" ht="135" x14ac:dyDescent="0.25">
      <c r="A57" s="12">
        <v>49</v>
      </c>
      <c r="B57" s="9" t="s">
        <v>11</v>
      </c>
      <c r="C57" s="8" t="s">
        <v>188</v>
      </c>
      <c r="D57" s="9" t="s">
        <v>189</v>
      </c>
      <c r="E57" s="10">
        <v>6270</v>
      </c>
      <c r="F57" s="11">
        <v>3.5629960000000001E-3</v>
      </c>
      <c r="G57" s="12">
        <v>55</v>
      </c>
      <c r="H57" s="10">
        <v>802</v>
      </c>
      <c r="I57" s="43">
        <v>2.8368590000000002E-3</v>
      </c>
      <c r="J57" s="12">
        <v>55</v>
      </c>
      <c r="K57" s="12">
        <v>3</v>
      </c>
      <c r="L57" s="9" t="s">
        <v>7</v>
      </c>
      <c r="M57" s="12"/>
      <c r="N57" s="12"/>
      <c r="O57" s="13">
        <v>17.71</v>
      </c>
      <c r="P57" s="14">
        <v>36840</v>
      </c>
      <c r="Q57" s="35">
        <v>131.6</v>
      </c>
      <c r="R57" s="35">
        <v>3.2</v>
      </c>
      <c r="S57" s="39">
        <v>2.4E-2</v>
      </c>
      <c r="T57" s="35">
        <v>28.6</v>
      </c>
      <c r="U57" s="9" t="s">
        <v>190</v>
      </c>
      <c r="V57" s="9" t="s">
        <v>191</v>
      </c>
      <c r="W57" s="8" t="s">
        <v>712</v>
      </c>
      <c r="X57" s="8" t="s">
        <v>713</v>
      </c>
      <c r="Y57" s="8" t="s">
        <v>540</v>
      </c>
    </row>
    <row r="58" spans="1:27" s="8" customFormat="1" ht="60" x14ac:dyDescent="0.25">
      <c r="A58" s="12">
        <v>53</v>
      </c>
      <c r="B58" s="9" t="s">
        <v>24</v>
      </c>
      <c r="C58" s="8" t="s">
        <v>192</v>
      </c>
      <c r="D58" s="9" t="s">
        <v>193</v>
      </c>
      <c r="E58" s="10">
        <v>4892</v>
      </c>
      <c r="F58" s="11">
        <v>2.7799320000000001E-3</v>
      </c>
      <c r="G58" s="12">
        <v>67</v>
      </c>
      <c r="H58" s="10">
        <v>802</v>
      </c>
      <c r="I58" s="43">
        <v>2.8368590000000002E-3</v>
      </c>
      <c r="J58" s="12">
        <v>56</v>
      </c>
      <c r="K58" s="12">
        <v>3</v>
      </c>
      <c r="L58" s="9" t="s">
        <v>7</v>
      </c>
      <c r="M58" s="12"/>
      <c r="N58" s="12"/>
      <c r="O58" s="13">
        <v>35.03</v>
      </c>
      <c r="P58" s="14">
        <v>72870</v>
      </c>
      <c r="Q58" s="35">
        <v>10.3</v>
      </c>
      <c r="R58" s="35">
        <v>0.8</v>
      </c>
      <c r="S58" s="39">
        <v>7.4999999999999997E-2</v>
      </c>
      <c r="T58" s="35">
        <v>3.5</v>
      </c>
      <c r="U58" s="9" t="s">
        <v>194</v>
      </c>
      <c r="V58" s="9" t="s">
        <v>195</v>
      </c>
      <c r="W58" s="8" t="s">
        <v>714</v>
      </c>
      <c r="X58" s="8" t="s">
        <v>540</v>
      </c>
    </row>
    <row r="59" spans="1:27" s="8" customFormat="1" ht="30" x14ac:dyDescent="0.25">
      <c r="A59" s="12">
        <v>55</v>
      </c>
      <c r="B59" s="9" t="s">
        <v>0</v>
      </c>
      <c r="C59" s="8" t="s">
        <v>196</v>
      </c>
      <c r="D59" s="9" t="s">
        <v>197</v>
      </c>
      <c r="E59" s="10">
        <v>5070</v>
      </c>
      <c r="F59" s="11">
        <v>2.881083E-3</v>
      </c>
      <c r="G59" s="12">
        <v>62</v>
      </c>
      <c r="H59" s="10">
        <v>770</v>
      </c>
      <c r="I59" s="43">
        <v>2.7236679999999998E-3</v>
      </c>
      <c r="J59" s="12">
        <v>57</v>
      </c>
      <c r="K59" s="12"/>
      <c r="L59" s="9"/>
      <c r="M59" s="12"/>
      <c r="N59" s="12"/>
      <c r="O59" s="13"/>
      <c r="P59" s="14"/>
      <c r="Q59" s="35">
        <v>0</v>
      </c>
      <c r="R59" s="35">
        <v>0</v>
      </c>
      <c r="S59" s="39"/>
      <c r="T59" s="35">
        <v>0</v>
      </c>
      <c r="U59" s="9"/>
      <c r="V59" s="9"/>
    </row>
    <row r="60" spans="1:27" s="8" customFormat="1" ht="150" x14ac:dyDescent="0.25">
      <c r="A60" s="12">
        <v>23</v>
      </c>
      <c r="B60" s="9" t="s">
        <v>198</v>
      </c>
      <c r="C60" s="8" t="s">
        <v>199</v>
      </c>
      <c r="D60" s="9" t="s">
        <v>200</v>
      </c>
      <c r="E60" s="10">
        <v>5800</v>
      </c>
      <c r="F60" s="11">
        <v>3.2959130000000001E-3</v>
      </c>
      <c r="G60" s="12">
        <v>59</v>
      </c>
      <c r="H60" s="10">
        <v>737</v>
      </c>
      <c r="I60" s="43">
        <v>2.606939E-3</v>
      </c>
      <c r="J60" s="12">
        <v>58</v>
      </c>
      <c r="K60" s="12">
        <v>3</v>
      </c>
      <c r="L60" s="9" t="s">
        <v>7</v>
      </c>
      <c r="M60" s="12"/>
      <c r="N60" s="12"/>
      <c r="O60" s="13">
        <v>23.47</v>
      </c>
      <c r="P60" s="14">
        <v>48810</v>
      </c>
      <c r="Q60" s="35">
        <v>279.5</v>
      </c>
      <c r="R60" s="35">
        <v>21.2</v>
      </c>
      <c r="S60" s="39">
        <v>7.5999999999999998E-2</v>
      </c>
      <c r="T60" s="35">
        <v>82.7</v>
      </c>
      <c r="U60" s="9" t="s">
        <v>30</v>
      </c>
      <c r="V60" s="9" t="s">
        <v>201</v>
      </c>
      <c r="W60" s="8" t="s">
        <v>715</v>
      </c>
      <c r="X60" s="8" t="s">
        <v>540</v>
      </c>
    </row>
    <row r="61" spans="1:27" s="8" customFormat="1" ht="60" x14ac:dyDescent="0.25">
      <c r="A61" s="12">
        <v>33</v>
      </c>
      <c r="B61" s="9" t="s">
        <v>4</v>
      </c>
      <c r="C61" s="8" t="s">
        <v>202</v>
      </c>
      <c r="D61" s="9" t="s">
        <v>203</v>
      </c>
      <c r="E61" s="10">
        <v>4376</v>
      </c>
      <c r="F61" s="11">
        <v>2.48671E-3</v>
      </c>
      <c r="G61" s="12">
        <v>71</v>
      </c>
      <c r="H61" s="10">
        <v>693</v>
      </c>
      <c r="I61" s="43">
        <v>2.4513009999999999E-3</v>
      </c>
      <c r="J61" s="12">
        <v>59</v>
      </c>
      <c r="K61" s="12">
        <v>3</v>
      </c>
      <c r="L61" s="9" t="s">
        <v>7</v>
      </c>
      <c r="M61" s="12" t="s">
        <v>8</v>
      </c>
      <c r="N61" s="12"/>
      <c r="O61" s="13">
        <v>19.489999999999998</v>
      </c>
      <c r="P61" s="14">
        <v>40530</v>
      </c>
      <c r="Q61" s="35">
        <v>457.6</v>
      </c>
      <c r="R61" s="35">
        <v>17.100000000000001</v>
      </c>
      <c r="S61" s="39">
        <v>3.7000000000000005E-2</v>
      </c>
      <c r="T61" s="35">
        <v>143</v>
      </c>
      <c r="U61" s="9" t="s">
        <v>204</v>
      </c>
      <c r="V61" s="9" t="s">
        <v>205</v>
      </c>
      <c r="W61" s="8" t="s">
        <v>716</v>
      </c>
      <c r="X61" s="8" t="s">
        <v>717</v>
      </c>
      <c r="Y61" s="8" t="s">
        <v>718</v>
      </c>
      <c r="Z61" s="8" t="s">
        <v>540</v>
      </c>
    </row>
    <row r="62" spans="1:27" s="8" customFormat="1" ht="60" x14ac:dyDescent="0.25">
      <c r="A62" s="12">
        <v>49</v>
      </c>
      <c r="B62" s="9" t="s">
        <v>11</v>
      </c>
      <c r="C62" s="8" t="s">
        <v>206</v>
      </c>
      <c r="D62" s="9" t="s">
        <v>207</v>
      </c>
      <c r="E62" s="10">
        <v>4351</v>
      </c>
      <c r="F62" s="11">
        <v>2.472503E-3</v>
      </c>
      <c r="G62" s="12">
        <v>72</v>
      </c>
      <c r="H62" s="10">
        <v>680</v>
      </c>
      <c r="I62" s="43">
        <v>2.4053170000000001E-3</v>
      </c>
      <c r="J62" s="12">
        <v>60</v>
      </c>
      <c r="K62" s="12">
        <v>1</v>
      </c>
      <c r="L62" s="9" t="s">
        <v>208</v>
      </c>
      <c r="M62" s="12"/>
      <c r="N62" s="12"/>
      <c r="O62" s="13">
        <v>11.77</v>
      </c>
      <c r="P62" s="14">
        <v>24490</v>
      </c>
      <c r="Q62" s="35">
        <v>0.8</v>
      </c>
      <c r="R62" s="35">
        <v>-0.1</v>
      </c>
      <c r="S62" s="39">
        <v>-0.126</v>
      </c>
      <c r="T62" s="35">
        <v>0.1</v>
      </c>
      <c r="U62" s="9" t="s">
        <v>209</v>
      </c>
      <c r="V62" s="9"/>
    </row>
    <row r="63" spans="1:27" s="8" customFormat="1" ht="45" x14ac:dyDescent="0.25">
      <c r="A63" s="12">
        <v>21</v>
      </c>
      <c r="B63" s="9" t="s">
        <v>210</v>
      </c>
      <c r="C63" s="8" t="s">
        <v>211</v>
      </c>
      <c r="D63" s="9" t="s">
        <v>212</v>
      </c>
      <c r="E63" s="10">
        <v>4502</v>
      </c>
      <c r="F63" s="11">
        <v>2.5583110000000002E-3</v>
      </c>
      <c r="G63" s="12">
        <v>69</v>
      </c>
      <c r="H63" s="10">
        <v>671</v>
      </c>
      <c r="I63" s="43">
        <v>2.3734820000000001E-3</v>
      </c>
      <c r="J63" s="12">
        <v>61</v>
      </c>
      <c r="K63" s="12"/>
      <c r="L63" s="9"/>
      <c r="M63" s="12"/>
      <c r="N63" s="12"/>
      <c r="O63" s="13">
        <v>13.82</v>
      </c>
      <c r="P63" s="14">
        <v>28750</v>
      </c>
      <c r="Q63" s="35">
        <v>55.9</v>
      </c>
      <c r="R63" s="35">
        <v>2.6</v>
      </c>
      <c r="S63" s="39">
        <v>4.7E-2</v>
      </c>
      <c r="T63" s="35">
        <v>12.5</v>
      </c>
      <c r="U63" s="9" t="s">
        <v>213</v>
      </c>
      <c r="V63" s="9" t="s">
        <v>214</v>
      </c>
      <c r="W63" s="8" t="s">
        <v>719</v>
      </c>
      <c r="X63" s="8" t="s">
        <v>720</v>
      </c>
      <c r="Y63" s="8" t="s">
        <v>721</v>
      </c>
      <c r="Z63" s="8" t="s">
        <v>722</v>
      </c>
      <c r="AA63" s="8" t="s">
        <v>540</v>
      </c>
    </row>
    <row r="64" spans="1:27" s="8" customFormat="1" ht="120" x14ac:dyDescent="0.25">
      <c r="A64" s="12">
        <v>17</v>
      </c>
      <c r="B64" s="9" t="s">
        <v>174</v>
      </c>
      <c r="C64" s="8" t="s">
        <v>215</v>
      </c>
      <c r="D64" s="9" t="s">
        <v>216</v>
      </c>
      <c r="E64" s="10">
        <v>4957</v>
      </c>
      <c r="F64" s="11">
        <v>2.8168690000000001E-3</v>
      </c>
      <c r="G64" s="12">
        <v>66</v>
      </c>
      <c r="H64" s="10">
        <v>656</v>
      </c>
      <c r="I64" s="43">
        <v>2.3204240000000002E-3</v>
      </c>
      <c r="J64" s="12">
        <v>62</v>
      </c>
      <c r="K64" s="12">
        <v>3</v>
      </c>
      <c r="L64" s="9" t="s">
        <v>7</v>
      </c>
      <c r="M64" s="12"/>
      <c r="N64" s="12"/>
      <c r="O64" s="13">
        <v>20.2</v>
      </c>
      <c r="P64" s="14">
        <v>42010</v>
      </c>
      <c r="Q64" s="35">
        <v>57.3</v>
      </c>
      <c r="R64" s="35">
        <v>-4.3</v>
      </c>
      <c r="S64" s="39">
        <v>-7.5999999999999998E-2</v>
      </c>
      <c r="T64" s="35">
        <v>6.5</v>
      </c>
      <c r="U64" s="9" t="s">
        <v>217</v>
      </c>
      <c r="V64" s="9" t="s">
        <v>218</v>
      </c>
      <c r="W64" s="8" t="s">
        <v>707</v>
      </c>
      <c r="X64" s="8" t="s">
        <v>540</v>
      </c>
    </row>
    <row r="65" spans="1:34" s="8" customFormat="1" ht="150" x14ac:dyDescent="0.25">
      <c r="A65" s="12">
        <v>51</v>
      </c>
      <c r="B65" s="9" t="s">
        <v>149</v>
      </c>
      <c r="C65" s="8" t="s">
        <v>219</v>
      </c>
      <c r="D65" s="9" t="s">
        <v>220</v>
      </c>
      <c r="E65" s="10">
        <v>4443</v>
      </c>
      <c r="F65" s="11">
        <v>2.5247830000000001E-3</v>
      </c>
      <c r="G65" s="12">
        <v>70</v>
      </c>
      <c r="H65" s="10">
        <v>652</v>
      </c>
      <c r="I65" s="43">
        <v>2.306275E-3</v>
      </c>
      <c r="J65" s="12">
        <v>63</v>
      </c>
      <c r="K65" s="12">
        <v>3</v>
      </c>
      <c r="L65" s="9" t="s">
        <v>7</v>
      </c>
      <c r="M65" s="12"/>
      <c r="N65" s="12" t="s">
        <v>8</v>
      </c>
      <c r="O65" s="13">
        <v>28.14</v>
      </c>
      <c r="P65" s="14">
        <v>58530</v>
      </c>
      <c r="Q65" s="35">
        <v>39.1</v>
      </c>
      <c r="R65" s="35">
        <v>0.6</v>
      </c>
      <c r="S65" s="39">
        <v>1.3999999999999999E-2</v>
      </c>
      <c r="T65" s="35">
        <v>11.2</v>
      </c>
      <c r="U65" s="9" t="s">
        <v>221</v>
      </c>
      <c r="V65" s="9"/>
    </row>
    <row r="66" spans="1:34" s="8" customFormat="1" ht="30" x14ac:dyDescent="0.25">
      <c r="A66" s="12">
        <v>55</v>
      </c>
      <c r="B66" s="9" t="s">
        <v>0</v>
      </c>
      <c r="C66" s="8" t="s">
        <v>222</v>
      </c>
      <c r="D66" s="9" t="s">
        <v>223</v>
      </c>
      <c r="E66" s="10">
        <v>6770</v>
      </c>
      <c r="F66" s="11">
        <v>3.8471260000000002E-3</v>
      </c>
      <c r="G66" s="12">
        <v>52</v>
      </c>
      <c r="H66" s="10">
        <v>636</v>
      </c>
      <c r="I66" s="43">
        <v>2.2496790000000001E-3</v>
      </c>
      <c r="J66" s="12">
        <v>64</v>
      </c>
      <c r="K66" s="12"/>
      <c r="L66" s="9"/>
      <c r="M66" s="12"/>
      <c r="N66" s="12"/>
      <c r="O66" s="13"/>
      <c r="P66" s="14"/>
      <c r="Q66" s="35">
        <v>0</v>
      </c>
      <c r="R66" s="35">
        <v>0</v>
      </c>
      <c r="S66" s="39"/>
      <c r="T66" s="35">
        <v>0</v>
      </c>
      <c r="U66" s="9"/>
      <c r="V66" s="9"/>
    </row>
    <row r="67" spans="1:34" s="8" customFormat="1" ht="105" x14ac:dyDescent="0.25">
      <c r="A67" s="12">
        <v>29</v>
      </c>
      <c r="B67" s="9" t="s">
        <v>43</v>
      </c>
      <c r="C67" s="8" t="s">
        <v>301</v>
      </c>
      <c r="D67" s="9" t="s">
        <v>302</v>
      </c>
      <c r="E67" s="10">
        <v>5064</v>
      </c>
      <c r="F67" s="11">
        <v>2.8776729999999999E-3</v>
      </c>
      <c r="G67" s="12">
        <v>63</v>
      </c>
      <c r="H67" s="10">
        <v>635</v>
      </c>
      <c r="I67" s="43">
        <v>2.246142E-3</v>
      </c>
      <c r="J67" s="12">
        <v>65</v>
      </c>
      <c r="K67" s="12">
        <v>3</v>
      </c>
      <c r="L67" s="9" t="s">
        <v>7</v>
      </c>
      <c r="M67" s="12" t="s">
        <v>8</v>
      </c>
      <c r="N67" s="12"/>
      <c r="O67" s="13">
        <v>18.73</v>
      </c>
      <c r="P67" s="14">
        <v>38970</v>
      </c>
      <c r="Q67" s="35">
        <v>163.4</v>
      </c>
      <c r="R67" s="35">
        <v>29</v>
      </c>
      <c r="S67" s="39">
        <v>0.17800000000000002</v>
      </c>
      <c r="T67" s="35">
        <v>68.099999999999994</v>
      </c>
      <c r="U67" s="9" t="s">
        <v>303</v>
      </c>
      <c r="V67" s="9" t="s">
        <v>304</v>
      </c>
      <c r="W67" s="8" t="s">
        <v>774</v>
      </c>
      <c r="X67" s="8" t="s">
        <v>775</v>
      </c>
      <c r="Y67" s="8" t="s">
        <v>776</v>
      </c>
      <c r="Z67" s="8" t="s">
        <v>777</v>
      </c>
      <c r="AA67" s="8" t="s">
        <v>778</v>
      </c>
      <c r="AB67" s="8" t="s">
        <v>779</v>
      </c>
      <c r="AC67" s="8" t="s">
        <v>540</v>
      </c>
    </row>
    <row r="68" spans="1:34" s="8" customFormat="1" ht="135" x14ac:dyDescent="0.25">
      <c r="A68" s="12">
        <v>51</v>
      </c>
      <c r="B68" s="9" t="s">
        <v>149</v>
      </c>
      <c r="C68" s="8" t="s">
        <v>224</v>
      </c>
      <c r="D68" s="9" t="s">
        <v>225</v>
      </c>
      <c r="E68" s="10">
        <v>3705</v>
      </c>
      <c r="F68" s="11">
        <v>2.1054070000000001E-3</v>
      </c>
      <c r="G68" s="12">
        <v>84</v>
      </c>
      <c r="H68" s="10">
        <v>613</v>
      </c>
      <c r="I68" s="43">
        <v>2.1683230000000002E-3</v>
      </c>
      <c r="J68" s="12">
        <v>66</v>
      </c>
      <c r="K68" s="12">
        <v>3</v>
      </c>
      <c r="L68" s="9" t="s">
        <v>7</v>
      </c>
      <c r="M68" s="12" t="s">
        <v>8</v>
      </c>
      <c r="N68" s="12" t="s">
        <v>8</v>
      </c>
      <c r="O68" s="13">
        <v>19.489999999999998</v>
      </c>
      <c r="P68" s="14">
        <v>40550</v>
      </c>
      <c r="Q68" s="35">
        <v>399.7</v>
      </c>
      <c r="R68" s="35">
        <v>39.200000000000003</v>
      </c>
      <c r="S68" s="39">
        <v>9.8000000000000004E-2</v>
      </c>
      <c r="T68" s="35">
        <v>154.69999999999999</v>
      </c>
      <c r="U68" s="9" t="s">
        <v>68</v>
      </c>
      <c r="V68" s="9" t="s">
        <v>226</v>
      </c>
      <c r="W68" s="8" t="s">
        <v>723</v>
      </c>
      <c r="X68" s="8" t="s">
        <v>724</v>
      </c>
      <c r="Y68" s="8" t="s">
        <v>540</v>
      </c>
    </row>
    <row r="69" spans="1:34" s="8" customFormat="1" ht="30" customHeight="1" x14ac:dyDescent="0.25">
      <c r="A69" s="12">
        <v>55</v>
      </c>
      <c r="B69" s="9" t="s">
        <v>0</v>
      </c>
      <c r="C69" s="8" t="s">
        <v>227</v>
      </c>
      <c r="D69" s="9" t="s">
        <v>228</v>
      </c>
      <c r="E69" s="10">
        <v>3276</v>
      </c>
      <c r="F69" s="11">
        <v>1.861623E-3</v>
      </c>
      <c r="G69" s="12">
        <v>87</v>
      </c>
      <c r="H69" s="10">
        <v>601</v>
      </c>
      <c r="I69" s="43">
        <v>2.1258760000000001E-3</v>
      </c>
      <c r="J69" s="12">
        <v>67</v>
      </c>
      <c r="K69" s="12"/>
      <c r="L69" s="9"/>
      <c r="M69" s="12"/>
      <c r="N69" s="12"/>
      <c r="O69" s="13"/>
      <c r="P69" s="14"/>
      <c r="Q69" s="35">
        <v>0</v>
      </c>
      <c r="R69" s="35">
        <v>0</v>
      </c>
      <c r="S69" s="39"/>
      <c r="T69" s="35">
        <v>0</v>
      </c>
      <c r="U69" s="9"/>
      <c r="V69" s="9"/>
    </row>
    <row r="70" spans="1:34" s="8" customFormat="1" ht="150" x14ac:dyDescent="0.25">
      <c r="A70" s="12">
        <v>15</v>
      </c>
      <c r="B70" s="9" t="s">
        <v>92</v>
      </c>
      <c r="C70" s="8" t="s">
        <v>229</v>
      </c>
      <c r="D70" s="9" t="s">
        <v>230</v>
      </c>
      <c r="E70" s="10">
        <v>6664</v>
      </c>
      <c r="F70" s="11">
        <v>3.7868910000000001E-3</v>
      </c>
      <c r="G70" s="12">
        <v>54</v>
      </c>
      <c r="H70" s="10">
        <v>598</v>
      </c>
      <c r="I70" s="43">
        <v>2.1152639999999999E-3</v>
      </c>
      <c r="J70" s="12">
        <v>68</v>
      </c>
      <c r="K70" s="12">
        <v>3</v>
      </c>
      <c r="L70" s="9" t="s">
        <v>7</v>
      </c>
      <c r="M70" s="12" t="s">
        <v>8</v>
      </c>
      <c r="N70" s="12"/>
      <c r="O70" s="13">
        <v>48.19</v>
      </c>
      <c r="P70" s="14">
        <v>100240</v>
      </c>
      <c r="Q70" s="35">
        <v>146.19999999999999</v>
      </c>
      <c r="R70" s="35">
        <v>12.7</v>
      </c>
      <c r="S70" s="39">
        <v>8.6999999999999994E-2</v>
      </c>
      <c r="T70" s="35">
        <v>31.5</v>
      </c>
      <c r="U70" s="9" t="s">
        <v>30</v>
      </c>
      <c r="V70" s="9" t="s">
        <v>231</v>
      </c>
      <c r="W70" s="8" t="s">
        <v>575</v>
      </c>
      <c r="X70" s="8" t="s">
        <v>725</v>
      </c>
      <c r="Y70" s="8" t="s">
        <v>577</v>
      </c>
      <c r="Z70" s="8" t="s">
        <v>726</v>
      </c>
      <c r="AA70" s="8" t="s">
        <v>727</v>
      </c>
      <c r="AB70" s="8" t="s">
        <v>540</v>
      </c>
    </row>
    <row r="71" spans="1:34" s="8" customFormat="1" ht="165" x14ac:dyDescent="0.25">
      <c r="A71" s="12">
        <v>43</v>
      </c>
      <c r="B71" s="9" t="s">
        <v>19</v>
      </c>
      <c r="C71" s="8" t="s">
        <v>232</v>
      </c>
      <c r="D71" s="9" t="s">
        <v>233</v>
      </c>
      <c r="E71" s="10">
        <v>6806</v>
      </c>
      <c r="F71" s="11">
        <v>3.8675839999999999E-3</v>
      </c>
      <c r="G71" s="12">
        <v>51</v>
      </c>
      <c r="H71" s="10">
        <v>594</v>
      </c>
      <c r="I71" s="43">
        <v>2.1011150000000002E-3</v>
      </c>
      <c r="J71" s="12">
        <v>69</v>
      </c>
      <c r="K71" s="12">
        <v>3</v>
      </c>
      <c r="L71" s="9" t="s">
        <v>7</v>
      </c>
      <c r="M71" s="12" t="s">
        <v>8</v>
      </c>
      <c r="N71" s="12"/>
      <c r="O71" s="13">
        <v>16.309999999999999</v>
      </c>
      <c r="P71" s="14">
        <v>33910</v>
      </c>
      <c r="Q71" s="35">
        <v>2457</v>
      </c>
      <c r="R71" s="35">
        <v>64</v>
      </c>
      <c r="S71" s="39">
        <v>2.6000000000000002E-2</v>
      </c>
      <c r="T71" s="35">
        <v>323.10000000000002</v>
      </c>
      <c r="U71" s="9" t="s">
        <v>23</v>
      </c>
      <c r="V71" s="9" t="s">
        <v>234</v>
      </c>
      <c r="W71" s="8" t="s">
        <v>728</v>
      </c>
      <c r="X71" s="8" t="s">
        <v>729</v>
      </c>
      <c r="Y71" s="8" t="s">
        <v>540</v>
      </c>
    </row>
    <row r="72" spans="1:34" s="8" customFormat="1" ht="150" x14ac:dyDescent="0.25">
      <c r="A72" s="12">
        <v>29</v>
      </c>
      <c r="B72" s="9" t="s">
        <v>43</v>
      </c>
      <c r="C72" s="8" t="s">
        <v>394</v>
      </c>
      <c r="D72" s="9" t="s">
        <v>346</v>
      </c>
      <c r="E72" s="10">
        <v>5689</v>
      </c>
      <c r="F72" s="11">
        <v>3.2328360000000002E-3</v>
      </c>
      <c r="G72" s="12">
        <v>60</v>
      </c>
      <c r="H72" s="10">
        <v>581</v>
      </c>
      <c r="I72" s="43">
        <v>2.055131E-3</v>
      </c>
      <c r="J72" s="12">
        <v>70</v>
      </c>
      <c r="K72" s="12">
        <v>3</v>
      </c>
      <c r="L72" s="9" t="s">
        <v>7</v>
      </c>
      <c r="M72" s="12"/>
      <c r="N72" s="12" t="s">
        <v>8</v>
      </c>
      <c r="O72" s="13">
        <v>23.11</v>
      </c>
      <c r="P72" s="14">
        <v>48070</v>
      </c>
      <c r="Q72" s="35">
        <v>15.1</v>
      </c>
      <c r="R72" s="35">
        <v>1.4</v>
      </c>
      <c r="S72" s="39">
        <v>9.0999999999999998E-2</v>
      </c>
      <c r="T72" s="35">
        <v>4.4000000000000004</v>
      </c>
      <c r="U72" s="9" t="s">
        <v>395</v>
      </c>
      <c r="V72" s="9" t="s">
        <v>396</v>
      </c>
      <c r="W72" s="8" t="s">
        <v>824</v>
      </c>
      <c r="X72" s="8" t="s">
        <v>825</v>
      </c>
      <c r="Y72" s="8" t="s">
        <v>826</v>
      </c>
      <c r="Z72" s="8" t="s">
        <v>540</v>
      </c>
    </row>
    <row r="73" spans="1:34" s="8" customFormat="1" ht="105" x14ac:dyDescent="0.25">
      <c r="A73" s="12">
        <v>27</v>
      </c>
      <c r="B73" s="9" t="s">
        <v>61</v>
      </c>
      <c r="C73" s="8" t="s">
        <v>235</v>
      </c>
      <c r="D73" s="9" t="s">
        <v>236</v>
      </c>
      <c r="E73" s="10">
        <v>5451</v>
      </c>
      <c r="F73" s="11">
        <v>3.0975899999999999E-3</v>
      </c>
      <c r="G73" s="12">
        <v>61</v>
      </c>
      <c r="H73" s="10">
        <v>570</v>
      </c>
      <c r="I73" s="43">
        <v>2.0162219999999998E-3</v>
      </c>
      <c r="J73" s="12">
        <v>71</v>
      </c>
      <c r="K73" s="12">
        <v>3</v>
      </c>
      <c r="L73" s="9" t="s">
        <v>7</v>
      </c>
      <c r="M73" s="12"/>
      <c r="N73" s="12"/>
      <c r="O73" s="13">
        <v>24.2</v>
      </c>
      <c r="P73" s="14" t="s">
        <v>237</v>
      </c>
      <c r="Q73" s="35">
        <v>173.3</v>
      </c>
      <c r="R73" s="35">
        <v>6</v>
      </c>
      <c r="S73" s="39">
        <v>3.5000000000000003E-2</v>
      </c>
      <c r="T73" s="35">
        <v>56.3</v>
      </c>
      <c r="U73" s="9" t="s">
        <v>238</v>
      </c>
      <c r="V73" s="9" t="s">
        <v>239</v>
      </c>
      <c r="W73" s="8" t="s">
        <v>730</v>
      </c>
      <c r="X73" s="8" t="s">
        <v>731</v>
      </c>
      <c r="Y73" s="8" t="s">
        <v>732</v>
      </c>
      <c r="Z73" s="8" t="s">
        <v>733</v>
      </c>
      <c r="AA73" s="8" t="s">
        <v>734</v>
      </c>
      <c r="AB73" s="8" t="s">
        <v>735</v>
      </c>
      <c r="AC73" s="8" t="s">
        <v>736</v>
      </c>
      <c r="AD73" s="8" t="s">
        <v>737</v>
      </c>
      <c r="AE73" s="8" t="s">
        <v>738</v>
      </c>
      <c r="AF73" s="8" t="s">
        <v>739</v>
      </c>
      <c r="AG73" s="8" t="s">
        <v>740</v>
      </c>
      <c r="AH73" s="8" t="s">
        <v>540</v>
      </c>
    </row>
    <row r="74" spans="1:34" s="8" customFormat="1" ht="150" x14ac:dyDescent="0.25">
      <c r="A74" s="12">
        <v>53</v>
      </c>
      <c r="B74" s="9" t="s">
        <v>24</v>
      </c>
      <c r="C74" s="8" t="s">
        <v>240</v>
      </c>
      <c r="D74" s="9" t="s">
        <v>241</v>
      </c>
      <c r="E74" s="10">
        <v>4265</v>
      </c>
      <c r="F74" s="11">
        <v>2.4236330000000001E-3</v>
      </c>
      <c r="G74" s="12">
        <v>77</v>
      </c>
      <c r="H74" s="10">
        <v>565</v>
      </c>
      <c r="I74" s="43">
        <v>1.998536E-3</v>
      </c>
      <c r="J74" s="12">
        <v>72</v>
      </c>
      <c r="K74" s="12"/>
      <c r="L74" s="9"/>
      <c r="M74" s="12"/>
      <c r="N74" s="12"/>
      <c r="O74" s="13">
        <v>14.6</v>
      </c>
      <c r="P74" s="14">
        <v>30360</v>
      </c>
      <c r="Q74" s="35">
        <v>23.6</v>
      </c>
      <c r="R74" s="35">
        <v>1</v>
      </c>
      <c r="S74" s="39">
        <v>4.4000000000000004E-2</v>
      </c>
      <c r="T74" s="35">
        <v>8.5</v>
      </c>
      <c r="U74" s="9" t="s">
        <v>152</v>
      </c>
      <c r="V74" s="9"/>
    </row>
    <row r="75" spans="1:34" s="8" customFormat="1" ht="165" x14ac:dyDescent="0.25">
      <c r="A75" s="12">
        <v>43</v>
      </c>
      <c r="B75" s="9" t="s">
        <v>19</v>
      </c>
      <c r="C75" s="8" t="s">
        <v>242</v>
      </c>
      <c r="D75" s="9" t="s">
        <v>243</v>
      </c>
      <c r="E75" s="10">
        <v>4096</v>
      </c>
      <c r="F75" s="11">
        <v>2.3275969999999998E-3</v>
      </c>
      <c r="G75" s="12">
        <v>79</v>
      </c>
      <c r="H75" s="10">
        <v>561</v>
      </c>
      <c r="I75" s="43">
        <v>1.9843869999999998E-3</v>
      </c>
      <c r="J75" s="12">
        <v>73</v>
      </c>
      <c r="K75" s="12">
        <v>2</v>
      </c>
      <c r="L75" s="9" t="s">
        <v>22</v>
      </c>
      <c r="M75" s="12"/>
      <c r="N75" s="12"/>
      <c r="O75" s="13">
        <v>19.71</v>
      </c>
      <c r="P75" s="14">
        <v>41000</v>
      </c>
      <c r="Q75" s="35">
        <v>172.8</v>
      </c>
      <c r="R75" s="35">
        <v>-5.9</v>
      </c>
      <c r="S75" s="39">
        <v>-3.4000000000000002E-2</v>
      </c>
      <c r="T75" s="35">
        <v>46.3</v>
      </c>
      <c r="U75" s="9" t="s">
        <v>23</v>
      </c>
      <c r="V75" s="9" t="s">
        <v>244</v>
      </c>
      <c r="W75" s="8" t="s">
        <v>741</v>
      </c>
      <c r="X75" s="8" t="s">
        <v>540</v>
      </c>
    </row>
    <row r="76" spans="1:34" s="8" customFormat="1" ht="165" x14ac:dyDescent="0.25">
      <c r="A76" s="12">
        <v>41</v>
      </c>
      <c r="B76" s="9" t="s">
        <v>245</v>
      </c>
      <c r="C76" s="8" t="s">
        <v>246</v>
      </c>
      <c r="D76" s="9" t="s">
        <v>247</v>
      </c>
      <c r="E76" s="10">
        <v>2096</v>
      </c>
      <c r="F76" s="11">
        <v>1.191075E-3</v>
      </c>
      <c r="G76" s="12">
        <v>103</v>
      </c>
      <c r="H76" s="10">
        <v>550</v>
      </c>
      <c r="I76" s="43">
        <v>1.9454769999999999E-3</v>
      </c>
      <c r="J76" s="12">
        <v>74</v>
      </c>
      <c r="K76" s="12">
        <v>2</v>
      </c>
      <c r="L76" s="9" t="s">
        <v>22</v>
      </c>
      <c r="M76" s="12" t="s">
        <v>8</v>
      </c>
      <c r="N76" s="12"/>
      <c r="O76" s="13">
        <v>10.47</v>
      </c>
      <c r="P76" s="14">
        <v>21780</v>
      </c>
      <c r="Q76" s="35">
        <v>4624.8999999999996</v>
      </c>
      <c r="R76" s="35">
        <v>314.2</v>
      </c>
      <c r="S76" s="39">
        <v>6.8000000000000005E-2</v>
      </c>
      <c r="T76" s="35">
        <v>1917.2</v>
      </c>
      <c r="U76" s="9" t="s">
        <v>23</v>
      </c>
      <c r="V76" s="9"/>
    </row>
    <row r="77" spans="1:34" s="8" customFormat="1" ht="120" x14ac:dyDescent="0.25">
      <c r="A77" s="12">
        <v>49</v>
      </c>
      <c r="B77" s="9" t="s">
        <v>11</v>
      </c>
      <c r="C77" s="8" t="s">
        <v>248</v>
      </c>
      <c r="D77" s="9" t="s">
        <v>249</v>
      </c>
      <c r="E77" s="10">
        <v>2594</v>
      </c>
      <c r="F77" s="11">
        <v>1.4740689999999999E-3</v>
      </c>
      <c r="G77" s="12">
        <v>97</v>
      </c>
      <c r="H77" s="10">
        <v>541</v>
      </c>
      <c r="I77" s="43">
        <v>1.9136419999999999E-3</v>
      </c>
      <c r="J77" s="12">
        <v>75</v>
      </c>
      <c r="K77" s="12"/>
      <c r="L77" s="9"/>
      <c r="M77" s="12"/>
      <c r="N77" s="12"/>
      <c r="O77" s="13">
        <v>26.13</v>
      </c>
      <c r="P77" s="14">
        <v>54350</v>
      </c>
      <c r="Q77" s="35">
        <v>12.8</v>
      </c>
      <c r="R77" s="35">
        <v>0.2</v>
      </c>
      <c r="S77" s="39">
        <v>1.3999999999999999E-2</v>
      </c>
      <c r="T77" s="35">
        <v>2.5</v>
      </c>
      <c r="U77" s="9" t="s">
        <v>250</v>
      </c>
      <c r="V77" s="9" t="s">
        <v>251</v>
      </c>
      <c r="W77" s="8" t="s">
        <v>742</v>
      </c>
      <c r="X77" s="8" t="s">
        <v>743</v>
      </c>
      <c r="Y77" s="8" t="s">
        <v>540</v>
      </c>
    </row>
    <row r="78" spans="1:34" s="8" customFormat="1" ht="165" x14ac:dyDescent="0.25">
      <c r="A78" s="12">
        <v>43</v>
      </c>
      <c r="B78" s="9" t="s">
        <v>19</v>
      </c>
      <c r="C78" s="8" t="s">
        <v>252</v>
      </c>
      <c r="D78" s="9" t="s">
        <v>253</v>
      </c>
      <c r="E78" s="10">
        <v>4966</v>
      </c>
      <c r="F78" s="11">
        <v>2.821984E-3</v>
      </c>
      <c r="G78" s="12">
        <v>65</v>
      </c>
      <c r="H78" s="10">
        <v>536</v>
      </c>
      <c r="I78" s="43">
        <v>1.8959560000000001E-3</v>
      </c>
      <c r="J78" s="12">
        <v>76</v>
      </c>
      <c r="K78" s="12">
        <v>3</v>
      </c>
      <c r="L78" s="9" t="s">
        <v>7</v>
      </c>
      <c r="M78" s="12" t="s">
        <v>8</v>
      </c>
      <c r="N78" s="12"/>
      <c r="O78" s="13">
        <v>17.91</v>
      </c>
      <c r="P78" s="14">
        <v>37250</v>
      </c>
      <c r="Q78" s="35">
        <v>1760.3</v>
      </c>
      <c r="R78" s="35">
        <v>-148.69999999999999</v>
      </c>
      <c r="S78" s="39">
        <v>-8.4000000000000005E-2</v>
      </c>
      <c r="T78" s="35">
        <v>172.6</v>
      </c>
      <c r="U78" s="9" t="s">
        <v>23</v>
      </c>
      <c r="V78" s="9" t="s">
        <v>244</v>
      </c>
      <c r="W78" s="8" t="s">
        <v>741</v>
      </c>
      <c r="X78" s="8" t="s">
        <v>540</v>
      </c>
    </row>
    <row r="79" spans="1:34" s="8" customFormat="1" ht="150" x14ac:dyDescent="0.25">
      <c r="A79" s="12">
        <v>49</v>
      </c>
      <c r="B79" s="9" t="s">
        <v>11</v>
      </c>
      <c r="C79" s="8" t="s">
        <v>254</v>
      </c>
      <c r="D79" s="9" t="s">
        <v>255</v>
      </c>
      <c r="E79" s="10">
        <v>2998</v>
      </c>
      <c r="F79" s="11">
        <v>1.7036460000000001E-3</v>
      </c>
      <c r="G79" s="12">
        <v>91</v>
      </c>
      <c r="H79" s="10">
        <v>518</v>
      </c>
      <c r="I79" s="43">
        <v>1.832286E-3</v>
      </c>
      <c r="J79" s="12">
        <v>77</v>
      </c>
      <c r="K79" s="12">
        <v>3</v>
      </c>
      <c r="L79" s="9" t="s">
        <v>7</v>
      </c>
      <c r="M79" s="12" t="s">
        <v>8</v>
      </c>
      <c r="N79" s="12" t="s">
        <v>8</v>
      </c>
      <c r="O79" s="13">
        <v>23.89</v>
      </c>
      <c r="P79" s="14">
        <v>49690</v>
      </c>
      <c r="Q79" s="35">
        <v>332.2</v>
      </c>
      <c r="R79" s="35">
        <v>59.7</v>
      </c>
      <c r="S79" s="39">
        <v>0.18</v>
      </c>
      <c r="T79" s="35">
        <v>145.9</v>
      </c>
      <c r="U79" s="9" t="s">
        <v>103</v>
      </c>
      <c r="V79" s="9" t="s">
        <v>256</v>
      </c>
      <c r="W79" s="8" t="s">
        <v>744</v>
      </c>
      <c r="X79" s="8" t="s">
        <v>540</v>
      </c>
    </row>
    <row r="80" spans="1:34" s="8" customFormat="1" ht="165" x14ac:dyDescent="0.25">
      <c r="A80" s="12">
        <v>11</v>
      </c>
      <c r="B80" s="9" t="s">
        <v>257</v>
      </c>
      <c r="C80" s="8" t="s">
        <v>258</v>
      </c>
      <c r="D80" s="9" t="s">
        <v>259</v>
      </c>
      <c r="E80" s="10">
        <v>4209</v>
      </c>
      <c r="F80" s="11">
        <v>2.3918099999999999E-3</v>
      </c>
      <c r="G80" s="12">
        <v>78</v>
      </c>
      <c r="H80" s="10">
        <v>510</v>
      </c>
      <c r="I80" s="43">
        <v>1.8039880000000001E-3</v>
      </c>
      <c r="J80" s="12">
        <v>78</v>
      </c>
      <c r="K80" s="12">
        <v>4</v>
      </c>
      <c r="L80" s="9" t="s">
        <v>95</v>
      </c>
      <c r="M80" s="12"/>
      <c r="N80" s="12" t="s">
        <v>8</v>
      </c>
      <c r="O80" s="13">
        <v>41.65</v>
      </c>
      <c r="P80" s="14">
        <v>86630</v>
      </c>
      <c r="Q80" s="35">
        <v>111.6</v>
      </c>
      <c r="R80" s="35">
        <v>2.5</v>
      </c>
      <c r="S80" s="39">
        <v>2.2000000000000002E-2</v>
      </c>
      <c r="T80" s="35">
        <v>27.1</v>
      </c>
      <c r="U80" s="9" t="s">
        <v>23</v>
      </c>
      <c r="V80" s="9" t="s">
        <v>260</v>
      </c>
      <c r="W80" s="8" t="s">
        <v>745</v>
      </c>
      <c r="X80" s="8" t="s">
        <v>746</v>
      </c>
      <c r="Y80" s="8" t="s">
        <v>747</v>
      </c>
      <c r="Z80" s="8" t="s">
        <v>748</v>
      </c>
      <c r="AA80" s="8" t="s">
        <v>749</v>
      </c>
      <c r="AB80" s="8" t="s">
        <v>750</v>
      </c>
      <c r="AC80" s="8" t="s">
        <v>540</v>
      </c>
    </row>
    <row r="81" spans="1:35" s="8" customFormat="1" ht="150" x14ac:dyDescent="0.25">
      <c r="A81" s="12">
        <v>19</v>
      </c>
      <c r="B81" s="9" t="s">
        <v>261</v>
      </c>
      <c r="C81" s="8" t="s">
        <v>262</v>
      </c>
      <c r="D81" s="9" t="s">
        <v>263</v>
      </c>
      <c r="E81" s="10">
        <v>4716</v>
      </c>
      <c r="F81" s="11">
        <v>2.6799189999999998E-3</v>
      </c>
      <c r="G81" s="12">
        <v>68</v>
      </c>
      <c r="H81" s="10">
        <v>499</v>
      </c>
      <c r="I81" s="43">
        <v>1.765078E-3</v>
      </c>
      <c r="J81" s="12">
        <v>79</v>
      </c>
      <c r="K81" s="12"/>
      <c r="L81" s="9"/>
      <c r="M81" s="12"/>
      <c r="N81" s="12"/>
      <c r="O81" s="13">
        <v>21.78</v>
      </c>
      <c r="P81" s="14">
        <v>45300</v>
      </c>
      <c r="Q81" s="35">
        <v>78.2</v>
      </c>
      <c r="R81" s="35">
        <v>5.3</v>
      </c>
      <c r="S81" s="39">
        <v>6.8000000000000005E-2</v>
      </c>
      <c r="T81" s="35">
        <v>38.1</v>
      </c>
      <c r="U81" s="9" t="s">
        <v>264</v>
      </c>
      <c r="V81" s="9"/>
    </row>
    <row r="82" spans="1:35" s="8" customFormat="1" ht="165" x14ac:dyDescent="0.25">
      <c r="A82" s="12">
        <v>15</v>
      </c>
      <c r="B82" s="9" t="s">
        <v>92</v>
      </c>
      <c r="C82" s="8" t="s">
        <v>265</v>
      </c>
      <c r="D82" s="9" t="s">
        <v>266</v>
      </c>
      <c r="E82" s="10">
        <v>6026</v>
      </c>
      <c r="F82" s="11">
        <v>3.4243400000000001E-3</v>
      </c>
      <c r="G82" s="12">
        <v>56</v>
      </c>
      <c r="H82" s="10">
        <v>495</v>
      </c>
      <c r="I82" s="43">
        <v>1.750929E-3</v>
      </c>
      <c r="J82" s="12">
        <v>80</v>
      </c>
      <c r="K82" s="12">
        <v>4</v>
      </c>
      <c r="L82" s="9" t="s">
        <v>95</v>
      </c>
      <c r="M82" s="12" t="s">
        <v>8</v>
      </c>
      <c r="N82" s="12"/>
      <c r="O82" s="13">
        <v>43.33</v>
      </c>
      <c r="P82" s="14">
        <v>90120</v>
      </c>
      <c r="Q82" s="35">
        <v>82.9</v>
      </c>
      <c r="R82" s="35">
        <v>14.8</v>
      </c>
      <c r="S82" s="39">
        <v>0.17899999999999999</v>
      </c>
      <c r="T82" s="35">
        <v>25.5</v>
      </c>
      <c r="U82" s="9" t="s">
        <v>30</v>
      </c>
      <c r="V82" s="9" t="s">
        <v>267</v>
      </c>
      <c r="W82" s="8" t="s">
        <v>751</v>
      </c>
      <c r="X82" s="8" t="s">
        <v>752</v>
      </c>
      <c r="Y82" s="8" t="s">
        <v>753</v>
      </c>
      <c r="Z82" s="8" t="s">
        <v>576</v>
      </c>
      <c r="AA82" s="8" t="s">
        <v>754</v>
      </c>
      <c r="AB82" s="8" t="s">
        <v>577</v>
      </c>
      <c r="AC82" s="8" t="s">
        <v>755</v>
      </c>
      <c r="AD82" s="8" t="s">
        <v>756</v>
      </c>
      <c r="AE82" s="8" t="s">
        <v>540</v>
      </c>
    </row>
    <row r="83" spans="1:35" s="8" customFormat="1" ht="120" x14ac:dyDescent="0.25">
      <c r="A83" s="12">
        <v>17</v>
      </c>
      <c r="B83" s="9" t="s">
        <v>174</v>
      </c>
      <c r="C83" s="8" t="s">
        <v>268</v>
      </c>
      <c r="D83" s="9" t="s">
        <v>269</v>
      </c>
      <c r="E83" s="10">
        <v>3899</v>
      </c>
      <c r="F83" s="11">
        <v>2.2156490000000001E-3</v>
      </c>
      <c r="G83" s="12">
        <v>81</v>
      </c>
      <c r="H83" s="10">
        <v>487</v>
      </c>
      <c r="I83" s="43">
        <v>1.722632E-3</v>
      </c>
      <c r="J83" s="12">
        <v>81</v>
      </c>
      <c r="K83" s="12">
        <v>3</v>
      </c>
      <c r="L83" s="9" t="s">
        <v>7</v>
      </c>
      <c r="M83" s="12"/>
      <c r="N83" s="12" t="s">
        <v>8</v>
      </c>
      <c r="O83" s="13">
        <v>25.65</v>
      </c>
      <c r="P83" s="14">
        <v>53340</v>
      </c>
      <c r="Q83" s="35">
        <v>14.7</v>
      </c>
      <c r="R83" s="35">
        <v>0.1</v>
      </c>
      <c r="S83" s="39">
        <v>6.9999999999999993E-3</v>
      </c>
      <c r="T83" s="35">
        <v>3.7</v>
      </c>
      <c r="U83" s="9" t="s">
        <v>270</v>
      </c>
      <c r="V83" s="9" t="s">
        <v>271</v>
      </c>
      <c r="W83" s="8" t="s">
        <v>757</v>
      </c>
      <c r="X83" s="8" t="s">
        <v>758</v>
      </c>
      <c r="Y83" s="8" t="s">
        <v>759</v>
      </c>
      <c r="Z83" s="8" t="s">
        <v>760</v>
      </c>
      <c r="AA83" s="8" t="s">
        <v>761</v>
      </c>
      <c r="AB83" s="8" t="s">
        <v>540</v>
      </c>
    </row>
    <row r="84" spans="1:35" s="8" customFormat="1" ht="105" x14ac:dyDescent="0.25">
      <c r="A84" s="12">
        <v>43</v>
      </c>
      <c r="B84" s="9" t="s">
        <v>19</v>
      </c>
      <c r="C84" s="8" t="s">
        <v>272</v>
      </c>
      <c r="D84" s="9" t="s">
        <v>273</v>
      </c>
      <c r="E84" s="10">
        <v>4345</v>
      </c>
      <c r="F84" s="11">
        <v>2.4690939999999998E-3</v>
      </c>
      <c r="G84" s="12">
        <v>73</v>
      </c>
      <c r="H84" s="10">
        <v>481</v>
      </c>
      <c r="I84" s="43">
        <v>1.701408E-3</v>
      </c>
      <c r="J84" s="12">
        <v>82</v>
      </c>
      <c r="K84" s="12"/>
      <c r="L84" s="9"/>
      <c r="M84" s="12"/>
      <c r="N84" s="12"/>
      <c r="O84" s="13">
        <v>19.39</v>
      </c>
      <c r="P84" s="14">
        <v>40330</v>
      </c>
      <c r="Q84" s="35">
        <v>3.3</v>
      </c>
      <c r="R84" s="35">
        <v>0.2</v>
      </c>
      <c r="S84" s="39">
        <v>5.5999999999999994E-2</v>
      </c>
      <c r="T84" s="35">
        <v>0.8</v>
      </c>
      <c r="U84" s="9" t="s">
        <v>274</v>
      </c>
      <c r="V84" s="9"/>
    </row>
    <row r="85" spans="1:35" s="8" customFormat="1" ht="90" x14ac:dyDescent="0.25">
      <c r="A85" s="12">
        <v>29</v>
      </c>
      <c r="B85" s="9" t="s">
        <v>43</v>
      </c>
      <c r="C85" s="8" t="s">
        <v>1030</v>
      </c>
      <c r="D85" s="9" t="s">
        <v>322</v>
      </c>
      <c r="E85" s="10">
        <v>3395</v>
      </c>
      <c r="F85" s="11">
        <v>1.9292459999999999E-3</v>
      </c>
      <c r="G85" s="12">
        <v>86</v>
      </c>
      <c r="H85" s="10">
        <v>478</v>
      </c>
      <c r="I85" s="43">
        <v>1.690797E-3</v>
      </c>
      <c r="J85" s="12">
        <v>83</v>
      </c>
      <c r="K85" s="12">
        <v>3</v>
      </c>
      <c r="L85" s="9" t="s">
        <v>7</v>
      </c>
      <c r="M85" s="12" t="s">
        <v>8</v>
      </c>
      <c r="N85" s="12"/>
      <c r="O85" s="13">
        <v>21.31</v>
      </c>
      <c r="P85" s="14">
        <v>44330</v>
      </c>
      <c r="Q85" s="35">
        <v>99.8</v>
      </c>
      <c r="R85" s="35">
        <v>14.7</v>
      </c>
      <c r="S85" s="39">
        <v>0.14800000000000002</v>
      </c>
      <c r="T85" s="35">
        <v>24.6</v>
      </c>
      <c r="U85" s="9" t="s">
        <v>1031</v>
      </c>
      <c r="V85" s="9" t="s">
        <v>1032</v>
      </c>
      <c r="W85" s="8" t="s">
        <v>1093</v>
      </c>
      <c r="X85" s="8" t="s">
        <v>1094</v>
      </c>
      <c r="Y85" s="8" t="s">
        <v>1095</v>
      </c>
      <c r="Z85" s="8" t="s">
        <v>540</v>
      </c>
    </row>
    <row r="86" spans="1:35" s="8" customFormat="1" ht="150" x14ac:dyDescent="0.25">
      <c r="A86" s="12">
        <v>27</v>
      </c>
      <c r="B86" s="9" t="s">
        <v>61</v>
      </c>
      <c r="C86" s="8" t="s">
        <v>275</v>
      </c>
      <c r="D86" s="9" t="s">
        <v>276</v>
      </c>
      <c r="E86" s="10">
        <v>3844</v>
      </c>
      <c r="F86" s="11">
        <v>2.184395E-3</v>
      </c>
      <c r="G86" s="12">
        <v>83</v>
      </c>
      <c r="H86" s="10">
        <v>450</v>
      </c>
      <c r="I86" s="43">
        <v>1.5917539999999999E-3</v>
      </c>
      <c r="J86" s="12">
        <v>84</v>
      </c>
      <c r="K86" s="12">
        <v>4</v>
      </c>
      <c r="L86" s="9" t="s">
        <v>95</v>
      </c>
      <c r="M86" s="12"/>
      <c r="N86" s="12" t="s">
        <v>8</v>
      </c>
      <c r="O86" s="13">
        <v>27.29</v>
      </c>
      <c r="P86" s="14">
        <v>56770</v>
      </c>
      <c r="Q86" s="35">
        <v>240.7</v>
      </c>
      <c r="R86" s="35">
        <v>14.9</v>
      </c>
      <c r="S86" s="39">
        <v>6.2E-2</v>
      </c>
      <c r="T86" s="35">
        <v>43.6</v>
      </c>
      <c r="U86" s="9" t="s">
        <v>30</v>
      </c>
      <c r="V86" s="9" t="s">
        <v>277</v>
      </c>
      <c r="W86" s="8" t="s">
        <v>762</v>
      </c>
      <c r="X86" s="8" t="s">
        <v>763</v>
      </c>
      <c r="Y86" s="8" t="s">
        <v>764</v>
      </c>
      <c r="Z86" s="8" t="s">
        <v>765</v>
      </c>
      <c r="AA86" s="8" t="s">
        <v>766</v>
      </c>
      <c r="AB86" s="8" t="s">
        <v>767</v>
      </c>
      <c r="AC86" s="8" t="s">
        <v>768</v>
      </c>
      <c r="AD86" s="8" t="s">
        <v>769</v>
      </c>
      <c r="AE86" s="8" t="s">
        <v>770</v>
      </c>
      <c r="AF86" s="8" t="s">
        <v>540</v>
      </c>
    </row>
    <row r="87" spans="1:35" s="8" customFormat="1" ht="165" x14ac:dyDescent="0.25">
      <c r="A87" s="12">
        <v>13</v>
      </c>
      <c r="B87" s="9" t="s">
        <v>170</v>
      </c>
      <c r="C87" s="8" t="s">
        <v>278</v>
      </c>
      <c r="D87" s="9" t="s">
        <v>279</v>
      </c>
      <c r="E87" s="10">
        <v>5909</v>
      </c>
      <c r="F87" s="11">
        <v>3.357854E-3</v>
      </c>
      <c r="G87" s="12">
        <v>58</v>
      </c>
      <c r="H87" s="10">
        <v>447</v>
      </c>
      <c r="I87" s="43">
        <v>1.581142E-3</v>
      </c>
      <c r="J87" s="12">
        <v>85</v>
      </c>
      <c r="K87" s="12">
        <v>4</v>
      </c>
      <c r="L87" s="9" t="s">
        <v>95</v>
      </c>
      <c r="M87" s="12" t="s">
        <v>8</v>
      </c>
      <c r="N87" s="12"/>
      <c r="O87" s="13">
        <v>32.770000000000003</v>
      </c>
      <c r="P87" s="14">
        <v>68170</v>
      </c>
      <c r="Q87" s="35">
        <v>998</v>
      </c>
      <c r="R87" s="35">
        <v>48</v>
      </c>
      <c r="S87" s="39">
        <v>4.8000000000000001E-2</v>
      </c>
      <c r="T87" s="35">
        <v>166.9</v>
      </c>
      <c r="U87" s="9" t="s">
        <v>23</v>
      </c>
      <c r="V87" s="9"/>
    </row>
    <row r="88" spans="1:35" s="8" customFormat="1" ht="60" x14ac:dyDescent="0.25">
      <c r="A88" s="12">
        <v>29</v>
      </c>
      <c r="B88" s="9" t="s">
        <v>43</v>
      </c>
      <c r="C88" s="8" t="s">
        <v>318</v>
      </c>
      <c r="D88" s="9" t="s">
        <v>319</v>
      </c>
      <c r="E88" s="10">
        <v>3250</v>
      </c>
      <c r="F88" s="11">
        <v>1.8468479999999999E-3</v>
      </c>
      <c r="G88" s="12">
        <v>88</v>
      </c>
      <c r="H88" s="10">
        <v>440</v>
      </c>
      <c r="I88" s="43">
        <v>1.556382E-3</v>
      </c>
      <c r="J88" s="12">
        <v>86</v>
      </c>
      <c r="K88" s="12">
        <v>3</v>
      </c>
      <c r="L88" s="9" t="s">
        <v>7</v>
      </c>
      <c r="M88" s="12"/>
      <c r="N88" s="12"/>
      <c r="O88" s="13">
        <v>14.97</v>
      </c>
      <c r="P88" s="14">
        <v>31140</v>
      </c>
      <c r="Q88" s="35">
        <v>67.900000000000006</v>
      </c>
      <c r="R88" s="35">
        <v>3.5</v>
      </c>
      <c r="S88" s="39">
        <v>5.2000000000000005E-2</v>
      </c>
      <c r="T88" s="35">
        <v>10.199999999999999</v>
      </c>
      <c r="U88" s="9" t="s">
        <v>320</v>
      </c>
      <c r="V88" s="9" t="s">
        <v>321</v>
      </c>
      <c r="W88" s="8" t="s">
        <v>784</v>
      </c>
      <c r="X88" s="8" t="s">
        <v>540</v>
      </c>
    </row>
    <row r="89" spans="1:35" s="8" customFormat="1" ht="105" x14ac:dyDescent="0.25">
      <c r="A89" s="12">
        <v>51</v>
      </c>
      <c r="B89" s="9" t="s">
        <v>149</v>
      </c>
      <c r="C89" s="8" t="s">
        <v>2721</v>
      </c>
      <c r="D89" s="9" t="s">
        <v>2722</v>
      </c>
      <c r="E89" s="10">
        <v>3073</v>
      </c>
      <c r="F89" s="11">
        <v>1.746266E-3</v>
      </c>
      <c r="G89" s="12">
        <v>90</v>
      </c>
      <c r="H89" s="10">
        <v>436</v>
      </c>
      <c r="I89" s="43">
        <v>1.5422330000000001E-3</v>
      </c>
      <c r="J89" s="12">
        <v>87</v>
      </c>
      <c r="K89" s="12">
        <v>3</v>
      </c>
      <c r="L89" s="9" t="s">
        <v>7</v>
      </c>
      <c r="M89" s="12"/>
      <c r="N89" s="12" t="s">
        <v>8</v>
      </c>
      <c r="O89" s="13">
        <v>17.809999999999999</v>
      </c>
      <c r="P89" s="14">
        <v>37050</v>
      </c>
      <c r="Q89" s="35">
        <v>79.2</v>
      </c>
      <c r="R89" s="35">
        <v>1.6</v>
      </c>
      <c r="S89" s="39">
        <v>0.02</v>
      </c>
      <c r="T89" s="35">
        <v>14.6</v>
      </c>
      <c r="U89" s="9" t="s">
        <v>2723</v>
      </c>
      <c r="V89" s="9" t="s">
        <v>2724</v>
      </c>
      <c r="W89" s="8" t="s">
        <v>2725</v>
      </c>
      <c r="X89" s="8" t="s">
        <v>2726</v>
      </c>
      <c r="Y89" s="8" t="s">
        <v>540</v>
      </c>
    </row>
    <row r="90" spans="1:35" s="8" customFormat="1" ht="90" x14ac:dyDescent="0.25">
      <c r="A90" s="12">
        <v>47</v>
      </c>
      <c r="B90" s="9" t="s">
        <v>45</v>
      </c>
      <c r="C90" s="8" t="s">
        <v>280</v>
      </c>
      <c r="D90" s="9" t="s">
        <v>281</v>
      </c>
      <c r="E90" s="10">
        <v>3869</v>
      </c>
      <c r="F90" s="11">
        <v>2.198602E-3</v>
      </c>
      <c r="G90" s="12">
        <v>82</v>
      </c>
      <c r="H90" s="10">
        <v>420</v>
      </c>
      <c r="I90" s="43">
        <v>1.4856369999999999E-3</v>
      </c>
      <c r="J90" s="12">
        <v>88</v>
      </c>
      <c r="K90" s="12">
        <v>2</v>
      </c>
      <c r="L90" s="9" t="s">
        <v>22</v>
      </c>
      <c r="M90" s="12"/>
      <c r="N90" s="12"/>
      <c r="O90" s="13">
        <v>18.399999999999999</v>
      </c>
      <c r="P90" s="14">
        <v>38270</v>
      </c>
      <c r="Q90" s="35">
        <v>57.7</v>
      </c>
      <c r="R90" s="35">
        <v>5.3</v>
      </c>
      <c r="S90" s="39">
        <v>9.1999999999999998E-2</v>
      </c>
      <c r="T90" s="35">
        <v>19.100000000000001</v>
      </c>
      <c r="U90" s="9" t="s">
        <v>282</v>
      </c>
      <c r="V90" s="9" t="s">
        <v>283</v>
      </c>
      <c r="W90" s="8" t="s">
        <v>701</v>
      </c>
      <c r="X90" s="8" t="s">
        <v>540</v>
      </c>
    </row>
    <row r="91" spans="1:35" s="8" customFormat="1" ht="195" x14ac:dyDescent="0.25">
      <c r="A91" s="12">
        <v>11</v>
      </c>
      <c r="B91" s="9" t="s">
        <v>257</v>
      </c>
      <c r="C91" s="8" t="s">
        <v>1007</v>
      </c>
      <c r="D91" s="9" t="s">
        <v>290</v>
      </c>
      <c r="E91" s="10">
        <v>4324</v>
      </c>
      <c r="F91" s="11">
        <v>2.4571599999999999E-3</v>
      </c>
      <c r="G91" s="12">
        <v>75</v>
      </c>
      <c r="H91" s="10">
        <v>418</v>
      </c>
      <c r="I91" s="43">
        <v>1.478563E-3</v>
      </c>
      <c r="J91" s="12">
        <v>89</v>
      </c>
      <c r="K91" s="12">
        <v>5</v>
      </c>
      <c r="L91" s="9" t="s">
        <v>536</v>
      </c>
      <c r="M91" s="12" t="s">
        <v>8</v>
      </c>
      <c r="N91" s="12"/>
      <c r="O91" s="13">
        <v>45.43</v>
      </c>
      <c r="P91" s="14">
        <v>94500</v>
      </c>
      <c r="Q91" s="35">
        <v>333</v>
      </c>
      <c r="R91" s="35">
        <v>56.3</v>
      </c>
      <c r="S91" s="39">
        <v>0.16899999999999998</v>
      </c>
      <c r="T91" s="35">
        <v>140.5</v>
      </c>
      <c r="U91" s="9" t="s">
        <v>452</v>
      </c>
      <c r="V91" s="9" t="s">
        <v>1008</v>
      </c>
      <c r="W91" s="8" t="s">
        <v>1064</v>
      </c>
      <c r="X91" s="8" t="s">
        <v>1065</v>
      </c>
      <c r="Y91" s="8" t="s">
        <v>1066</v>
      </c>
      <c r="Z91" s="8" t="s">
        <v>1067</v>
      </c>
      <c r="AA91" s="8" t="s">
        <v>1068</v>
      </c>
      <c r="AB91" s="8" t="s">
        <v>1069</v>
      </c>
      <c r="AC91" s="8" t="s">
        <v>1070</v>
      </c>
      <c r="AD91" s="8" t="s">
        <v>1071</v>
      </c>
      <c r="AE91" s="8" t="s">
        <v>1072</v>
      </c>
      <c r="AF91" s="8" t="s">
        <v>1073</v>
      </c>
      <c r="AG91" s="8" t="s">
        <v>1074</v>
      </c>
      <c r="AH91" s="8" t="s">
        <v>1075</v>
      </c>
      <c r="AI91" s="8" t="s">
        <v>540</v>
      </c>
    </row>
    <row r="92" spans="1:35" s="8" customFormat="1" ht="150" x14ac:dyDescent="0.25">
      <c r="A92" s="12">
        <v>13</v>
      </c>
      <c r="B92" s="9" t="s">
        <v>170</v>
      </c>
      <c r="C92" s="8" t="s">
        <v>284</v>
      </c>
      <c r="D92" s="9" t="s">
        <v>285</v>
      </c>
      <c r="E92" s="10">
        <v>3655</v>
      </c>
      <c r="F92" s="11">
        <v>2.076994E-3</v>
      </c>
      <c r="G92" s="12">
        <v>85</v>
      </c>
      <c r="H92" s="10">
        <v>415</v>
      </c>
      <c r="I92" s="43">
        <v>1.4679510000000001E-3</v>
      </c>
      <c r="J92" s="12">
        <v>90</v>
      </c>
      <c r="K92" s="12">
        <v>4</v>
      </c>
      <c r="L92" s="9" t="s">
        <v>95</v>
      </c>
      <c r="M92" s="12" t="s">
        <v>8</v>
      </c>
      <c r="N92" s="12"/>
      <c r="O92" s="13">
        <v>35.700000000000003</v>
      </c>
      <c r="P92" s="14">
        <v>74260</v>
      </c>
      <c r="Q92" s="35">
        <v>130.4</v>
      </c>
      <c r="R92" s="35">
        <v>2.5</v>
      </c>
      <c r="S92" s="39">
        <v>1.9E-2</v>
      </c>
      <c r="T92" s="35">
        <v>20.6</v>
      </c>
      <c r="U92" s="9" t="s">
        <v>30</v>
      </c>
      <c r="V92" s="9" t="s">
        <v>286</v>
      </c>
      <c r="W92" s="8" t="s">
        <v>771</v>
      </c>
      <c r="X92" s="8" t="s">
        <v>540</v>
      </c>
    </row>
    <row r="93" spans="1:35" s="8" customFormat="1" ht="135" x14ac:dyDescent="0.25">
      <c r="A93" s="12">
        <v>51</v>
      </c>
      <c r="B93" s="9" t="s">
        <v>149</v>
      </c>
      <c r="C93" s="8" t="s">
        <v>287</v>
      </c>
      <c r="D93" s="9" t="s">
        <v>288</v>
      </c>
      <c r="E93" s="10">
        <v>2612</v>
      </c>
      <c r="F93" s="11">
        <v>1.484298E-3</v>
      </c>
      <c r="G93" s="12">
        <v>96</v>
      </c>
      <c r="H93" s="10">
        <v>412</v>
      </c>
      <c r="I93" s="43">
        <v>1.457339E-3</v>
      </c>
      <c r="J93" s="12">
        <v>91</v>
      </c>
      <c r="K93" s="12">
        <v>1</v>
      </c>
      <c r="L93" s="9" t="s">
        <v>208</v>
      </c>
      <c r="M93" s="12"/>
      <c r="N93" s="12"/>
      <c r="O93" s="13">
        <v>10.01</v>
      </c>
      <c r="P93" s="14">
        <v>20820</v>
      </c>
      <c r="Q93" s="35">
        <v>208.2</v>
      </c>
      <c r="R93" s="35">
        <v>3.7</v>
      </c>
      <c r="S93" s="39">
        <v>1.8000000000000002E-2</v>
      </c>
      <c r="T93" s="35">
        <v>33.6</v>
      </c>
      <c r="U93" s="9" t="s">
        <v>289</v>
      </c>
      <c r="V93" s="9"/>
    </row>
    <row r="94" spans="1:35" s="8" customFormat="1" ht="105" x14ac:dyDescent="0.25">
      <c r="A94" s="12">
        <v>49</v>
      </c>
      <c r="B94" s="9" t="s">
        <v>11</v>
      </c>
      <c r="C94" s="8" t="s">
        <v>291</v>
      </c>
      <c r="D94" s="9" t="s">
        <v>292</v>
      </c>
      <c r="E94" s="10">
        <v>2213</v>
      </c>
      <c r="F94" s="11">
        <v>1.2575609999999999E-3</v>
      </c>
      <c r="G94" s="12">
        <v>101</v>
      </c>
      <c r="H94" s="10">
        <v>372</v>
      </c>
      <c r="I94" s="43">
        <v>1.3158499999999999E-3</v>
      </c>
      <c r="J94" s="12">
        <v>92</v>
      </c>
      <c r="K94" s="12">
        <v>3</v>
      </c>
      <c r="L94" s="9" t="s">
        <v>7</v>
      </c>
      <c r="M94" s="12"/>
      <c r="N94" s="12"/>
      <c r="O94" s="13">
        <v>28.36</v>
      </c>
      <c r="P94" s="14">
        <v>58990</v>
      </c>
      <c r="Q94" s="35">
        <v>14.8</v>
      </c>
      <c r="R94" s="35">
        <v>0.7</v>
      </c>
      <c r="S94" s="39">
        <v>4.4000000000000004E-2</v>
      </c>
      <c r="T94" s="35">
        <v>3.2</v>
      </c>
      <c r="U94" s="9" t="s">
        <v>293</v>
      </c>
      <c r="V94" s="9" t="s">
        <v>294</v>
      </c>
      <c r="W94" s="8" t="s">
        <v>772</v>
      </c>
      <c r="X94" s="8" t="s">
        <v>540</v>
      </c>
    </row>
    <row r="95" spans="1:35" s="8" customFormat="1" ht="90" x14ac:dyDescent="0.25">
      <c r="A95" s="12">
        <v>29</v>
      </c>
      <c r="B95" s="9" t="s">
        <v>43</v>
      </c>
      <c r="C95" s="8" t="s">
        <v>1021</v>
      </c>
      <c r="D95" s="9" t="s">
        <v>335</v>
      </c>
      <c r="E95" s="10">
        <v>3115</v>
      </c>
      <c r="F95" s="11">
        <v>1.7701329999999999E-3</v>
      </c>
      <c r="G95" s="12">
        <v>89</v>
      </c>
      <c r="H95" s="10">
        <v>371</v>
      </c>
      <c r="I95" s="43">
        <v>1.3123130000000001E-3</v>
      </c>
      <c r="J95" s="12">
        <v>93</v>
      </c>
      <c r="K95" s="12">
        <v>3</v>
      </c>
      <c r="L95" s="9" t="s">
        <v>7</v>
      </c>
      <c r="M95" s="12"/>
      <c r="N95" s="12"/>
      <c r="O95" s="13">
        <v>27.25</v>
      </c>
      <c r="P95" s="14">
        <v>56670</v>
      </c>
      <c r="Q95" s="35">
        <v>197</v>
      </c>
      <c r="R95" s="35">
        <v>17.2</v>
      </c>
      <c r="S95" s="39">
        <v>8.6999999999999994E-2</v>
      </c>
      <c r="T95" s="35">
        <v>54.4</v>
      </c>
      <c r="U95" s="9" t="s">
        <v>1022</v>
      </c>
      <c r="V95" s="9" t="s">
        <v>1023</v>
      </c>
      <c r="W95" s="8" t="s">
        <v>1084</v>
      </c>
      <c r="X95" s="8" t="s">
        <v>1085</v>
      </c>
      <c r="Y95" s="8" t="s">
        <v>1086</v>
      </c>
      <c r="Z95" s="8" t="s">
        <v>540</v>
      </c>
    </row>
    <row r="96" spans="1:35" s="8" customFormat="1" ht="150" x14ac:dyDescent="0.25">
      <c r="A96" s="12">
        <v>11</v>
      </c>
      <c r="B96" s="9" t="s">
        <v>257</v>
      </c>
      <c r="C96" s="8" t="s">
        <v>295</v>
      </c>
      <c r="D96" s="9" t="s">
        <v>296</v>
      </c>
      <c r="E96" s="10">
        <v>4051</v>
      </c>
      <c r="F96" s="11">
        <v>2.3020250000000001E-3</v>
      </c>
      <c r="G96" s="12">
        <v>80</v>
      </c>
      <c r="H96" s="10">
        <v>359</v>
      </c>
      <c r="I96" s="43">
        <v>1.2698659999999999E-3</v>
      </c>
      <c r="J96" s="12">
        <v>94</v>
      </c>
      <c r="K96" s="12">
        <v>4</v>
      </c>
      <c r="L96" s="9" t="s">
        <v>95</v>
      </c>
      <c r="M96" s="12"/>
      <c r="N96" s="12"/>
      <c r="O96" s="13">
        <v>50.21</v>
      </c>
      <c r="P96" s="14">
        <v>104440</v>
      </c>
      <c r="Q96" s="35">
        <v>122.5</v>
      </c>
      <c r="R96" s="35">
        <v>10.8</v>
      </c>
      <c r="S96" s="39">
        <v>8.8000000000000009E-2</v>
      </c>
      <c r="T96" s="35">
        <v>46.6</v>
      </c>
      <c r="U96" s="9" t="s">
        <v>30</v>
      </c>
      <c r="V96" s="9" t="s">
        <v>297</v>
      </c>
      <c r="W96" s="8" t="s">
        <v>704</v>
      </c>
      <c r="X96" s="8" t="s">
        <v>773</v>
      </c>
      <c r="Y96" s="8" t="s">
        <v>540</v>
      </c>
    </row>
    <row r="97" spans="1:29" s="8" customFormat="1" ht="75" x14ac:dyDescent="0.25">
      <c r="A97" s="12">
        <v>53</v>
      </c>
      <c r="B97" s="9" t="s">
        <v>24</v>
      </c>
      <c r="C97" s="8" t="s">
        <v>298</v>
      </c>
      <c r="D97" s="9" t="s">
        <v>299</v>
      </c>
      <c r="E97" s="10">
        <v>4318</v>
      </c>
      <c r="F97" s="11">
        <v>2.4537510000000001E-3</v>
      </c>
      <c r="G97" s="12">
        <v>76</v>
      </c>
      <c r="H97" s="10">
        <v>355</v>
      </c>
      <c r="I97" s="43">
        <v>1.2557169999999999E-3</v>
      </c>
      <c r="J97" s="12">
        <v>95</v>
      </c>
      <c r="K97" s="12">
        <v>2</v>
      </c>
      <c r="L97" s="9" t="s">
        <v>22</v>
      </c>
      <c r="M97" s="12"/>
      <c r="N97" s="12"/>
      <c r="O97" s="13">
        <v>21.86</v>
      </c>
      <c r="P97" s="14">
        <v>45470</v>
      </c>
      <c r="Q97" s="35">
        <v>5.8</v>
      </c>
      <c r="R97" s="35">
        <v>0</v>
      </c>
      <c r="S97" s="39">
        <v>5.0000000000000001E-3</v>
      </c>
      <c r="T97" s="35">
        <v>1.9</v>
      </c>
      <c r="U97" s="9" t="s">
        <v>300</v>
      </c>
      <c r="V97" s="9"/>
    </row>
    <row r="98" spans="1:29" s="8" customFormat="1" ht="135" x14ac:dyDescent="0.25">
      <c r="A98" s="12">
        <v>29</v>
      </c>
      <c r="B98" s="9" t="s">
        <v>43</v>
      </c>
      <c r="C98" s="8" t="s">
        <v>1033</v>
      </c>
      <c r="D98" s="9" t="s">
        <v>305</v>
      </c>
      <c r="E98" s="10">
        <v>2976</v>
      </c>
      <c r="F98" s="11">
        <v>1.691145E-3</v>
      </c>
      <c r="G98" s="12">
        <v>92</v>
      </c>
      <c r="H98" s="10">
        <v>340</v>
      </c>
      <c r="I98" s="43">
        <v>1.202659E-3</v>
      </c>
      <c r="J98" s="12">
        <v>96</v>
      </c>
      <c r="K98" s="12">
        <v>3</v>
      </c>
      <c r="L98" s="9" t="s">
        <v>7</v>
      </c>
      <c r="M98" s="12" t="s">
        <v>8</v>
      </c>
      <c r="N98" s="12"/>
      <c r="O98" s="13">
        <v>20.76</v>
      </c>
      <c r="P98" s="14">
        <v>43170</v>
      </c>
      <c r="Q98" s="35">
        <v>719.9</v>
      </c>
      <c r="R98" s="35">
        <v>117.3</v>
      </c>
      <c r="S98" s="39">
        <v>0.16300000000000001</v>
      </c>
      <c r="T98" s="35">
        <v>322.2</v>
      </c>
      <c r="U98" s="9" t="s">
        <v>1034</v>
      </c>
      <c r="V98" s="9" t="s">
        <v>1035</v>
      </c>
      <c r="W98" s="8" t="s">
        <v>1096</v>
      </c>
      <c r="X98" s="8" t="s">
        <v>1097</v>
      </c>
      <c r="Y98" s="8" t="s">
        <v>540</v>
      </c>
    </row>
    <row r="99" spans="1:29" s="8" customFormat="1" ht="120" x14ac:dyDescent="0.25">
      <c r="A99" s="12">
        <v>29</v>
      </c>
      <c r="B99" s="9" t="s">
        <v>43</v>
      </c>
      <c r="C99" s="8" t="s">
        <v>1027</v>
      </c>
      <c r="D99" s="9" t="s">
        <v>363</v>
      </c>
      <c r="E99" s="10">
        <v>2652</v>
      </c>
      <c r="F99" s="11">
        <v>1.5070280000000001E-3</v>
      </c>
      <c r="G99" s="12">
        <v>95</v>
      </c>
      <c r="H99" s="10">
        <v>325</v>
      </c>
      <c r="I99" s="43">
        <v>1.1496E-3</v>
      </c>
      <c r="J99" s="12">
        <v>97</v>
      </c>
      <c r="K99" s="12">
        <v>3</v>
      </c>
      <c r="L99" s="9" t="s">
        <v>7</v>
      </c>
      <c r="M99" s="12" t="s">
        <v>8</v>
      </c>
      <c r="N99" s="12"/>
      <c r="O99" s="13">
        <v>14.62</v>
      </c>
      <c r="P99" s="14">
        <v>30410</v>
      </c>
      <c r="Q99" s="35">
        <v>372.5</v>
      </c>
      <c r="R99" s="35">
        <v>34.700000000000003</v>
      </c>
      <c r="S99" s="39">
        <v>9.3000000000000013E-2</v>
      </c>
      <c r="T99" s="35">
        <v>71.599999999999994</v>
      </c>
      <c r="U99" s="9" t="s">
        <v>1028</v>
      </c>
      <c r="V99" s="9" t="s">
        <v>1029</v>
      </c>
      <c r="W99" s="8" t="s">
        <v>1092</v>
      </c>
      <c r="X99" s="8" t="s">
        <v>540</v>
      </c>
    </row>
    <row r="100" spans="1:29" s="8" customFormat="1" ht="135" x14ac:dyDescent="0.25">
      <c r="A100" s="12">
        <v>53</v>
      </c>
      <c r="B100" s="9" t="s">
        <v>24</v>
      </c>
      <c r="C100" s="8" t="s">
        <v>306</v>
      </c>
      <c r="D100" s="9" t="s">
        <v>307</v>
      </c>
      <c r="E100" s="10">
        <v>2461</v>
      </c>
      <c r="F100" s="11">
        <v>1.3984900000000001E-3</v>
      </c>
      <c r="G100" s="12">
        <v>99</v>
      </c>
      <c r="H100" s="10">
        <v>322</v>
      </c>
      <c r="I100" s="43">
        <v>1.1389880000000001E-3</v>
      </c>
      <c r="J100" s="12">
        <v>98</v>
      </c>
      <c r="K100" s="12"/>
      <c r="L100" s="9"/>
      <c r="M100" s="12"/>
      <c r="N100" s="12"/>
      <c r="O100" s="13">
        <v>17.739999999999998</v>
      </c>
      <c r="P100" s="14">
        <v>36890</v>
      </c>
      <c r="Q100" s="35">
        <v>40.200000000000003</v>
      </c>
      <c r="R100" s="35">
        <v>1.3</v>
      </c>
      <c r="S100" s="39">
        <v>3.3000000000000002E-2</v>
      </c>
      <c r="T100" s="35">
        <v>21.7</v>
      </c>
      <c r="U100" s="9" t="s">
        <v>308</v>
      </c>
      <c r="V100" s="9"/>
    </row>
    <row r="101" spans="1:29" s="8" customFormat="1" ht="105" x14ac:dyDescent="0.25">
      <c r="A101" s="12">
        <v>17</v>
      </c>
      <c r="B101" s="9" t="s">
        <v>174</v>
      </c>
      <c r="C101" s="8" t="s">
        <v>310</v>
      </c>
      <c r="D101" s="9" t="s">
        <v>311</v>
      </c>
      <c r="E101" s="10">
        <v>2816</v>
      </c>
      <c r="F101" s="11">
        <v>1.600223E-3</v>
      </c>
      <c r="G101" s="12">
        <v>94</v>
      </c>
      <c r="H101" s="10">
        <v>301</v>
      </c>
      <c r="I101" s="43">
        <v>1.064707E-3</v>
      </c>
      <c r="J101" s="12">
        <v>99</v>
      </c>
      <c r="K101" s="12">
        <v>3</v>
      </c>
      <c r="L101" s="9" t="s">
        <v>7</v>
      </c>
      <c r="M101" s="12"/>
      <c r="N101" s="12"/>
      <c r="O101" s="13">
        <v>23.68</v>
      </c>
      <c r="P101" s="14">
        <v>49260</v>
      </c>
      <c r="Q101" s="35">
        <v>74</v>
      </c>
      <c r="R101" s="35">
        <v>3.5</v>
      </c>
      <c r="S101" s="39">
        <v>4.8000000000000001E-2</v>
      </c>
      <c r="T101" s="35">
        <v>21.6</v>
      </c>
      <c r="U101" s="9" t="s">
        <v>312</v>
      </c>
      <c r="V101" s="9" t="s">
        <v>313</v>
      </c>
      <c r="W101" s="8" t="s">
        <v>780</v>
      </c>
      <c r="X101" s="8" t="s">
        <v>781</v>
      </c>
      <c r="Y101" s="8" t="s">
        <v>683</v>
      </c>
      <c r="Z101" s="8" t="s">
        <v>540</v>
      </c>
    </row>
    <row r="102" spans="1:29" s="8" customFormat="1" ht="150" x14ac:dyDescent="0.25">
      <c r="A102" s="12">
        <v>47</v>
      </c>
      <c r="B102" s="9" t="s">
        <v>45</v>
      </c>
      <c r="C102" s="8" t="s">
        <v>314</v>
      </c>
      <c r="D102" s="9" t="s">
        <v>315</v>
      </c>
      <c r="E102" s="10">
        <v>1876</v>
      </c>
      <c r="F102" s="11">
        <v>1.0660579999999999E-3</v>
      </c>
      <c r="G102" s="12">
        <v>106</v>
      </c>
      <c r="H102" s="10">
        <v>268</v>
      </c>
      <c r="I102" s="43">
        <v>9.4797800000000004E-4</v>
      </c>
      <c r="J102" s="12">
        <v>100</v>
      </c>
      <c r="K102" s="12">
        <v>3</v>
      </c>
      <c r="L102" s="9" t="s">
        <v>7</v>
      </c>
      <c r="M102" s="12" t="s">
        <v>8</v>
      </c>
      <c r="N102" s="12" t="s">
        <v>8</v>
      </c>
      <c r="O102" s="13">
        <v>24.34</v>
      </c>
      <c r="P102" s="14">
        <v>50620</v>
      </c>
      <c r="Q102" s="35">
        <v>425</v>
      </c>
      <c r="R102" s="35">
        <v>49.1</v>
      </c>
      <c r="S102" s="39">
        <v>0.115</v>
      </c>
      <c r="T102" s="35">
        <v>105.2</v>
      </c>
      <c r="U102" s="9" t="s">
        <v>152</v>
      </c>
      <c r="V102" s="9" t="s">
        <v>316</v>
      </c>
      <c r="W102" s="8" t="s">
        <v>782</v>
      </c>
      <c r="X102" s="8" t="s">
        <v>783</v>
      </c>
      <c r="Y102" s="8" t="s">
        <v>540</v>
      </c>
    </row>
    <row r="103" spans="1:29" s="8" customFormat="1" ht="120" x14ac:dyDescent="0.25">
      <c r="A103" s="12">
        <v>29</v>
      </c>
      <c r="B103" s="9" t="s">
        <v>43</v>
      </c>
      <c r="C103" s="8" t="s">
        <v>1036</v>
      </c>
      <c r="D103" s="9" t="s">
        <v>317</v>
      </c>
      <c r="E103" s="10">
        <v>1878</v>
      </c>
      <c r="F103" s="11">
        <v>1.067194E-3</v>
      </c>
      <c r="G103" s="12">
        <v>105</v>
      </c>
      <c r="H103" s="10">
        <v>265</v>
      </c>
      <c r="I103" s="43">
        <v>9.3736600000000002E-4</v>
      </c>
      <c r="J103" s="12">
        <v>101</v>
      </c>
      <c r="K103" s="12">
        <v>3</v>
      </c>
      <c r="L103" s="9" t="s">
        <v>7</v>
      </c>
      <c r="M103" s="12" t="s">
        <v>8</v>
      </c>
      <c r="N103" s="12"/>
      <c r="O103" s="13">
        <v>17.84</v>
      </c>
      <c r="P103" s="14">
        <v>37110</v>
      </c>
      <c r="Q103" s="35">
        <v>188.6</v>
      </c>
      <c r="R103" s="35">
        <v>29</v>
      </c>
      <c r="S103" s="39">
        <v>0.154</v>
      </c>
      <c r="T103" s="35">
        <v>71.2</v>
      </c>
      <c r="U103" s="9" t="s">
        <v>1037</v>
      </c>
      <c r="V103" s="9" t="s">
        <v>1038</v>
      </c>
      <c r="W103" s="8" t="s">
        <v>1098</v>
      </c>
      <c r="X103" s="8" t="s">
        <v>867</v>
      </c>
      <c r="Y103" s="8" t="s">
        <v>540</v>
      </c>
    </row>
    <row r="104" spans="1:29" s="8" customFormat="1" ht="105" x14ac:dyDescent="0.25">
      <c r="A104" s="12">
        <v>49</v>
      </c>
      <c r="B104" s="9" t="s">
        <v>11</v>
      </c>
      <c r="C104" s="8" t="s">
        <v>1056</v>
      </c>
      <c r="D104" s="9" t="s">
        <v>364</v>
      </c>
      <c r="E104" s="10">
        <v>2500</v>
      </c>
      <c r="F104" s="11">
        <v>1.4206519999999999E-3</v>
      </c>
      <c r="G104" s="12">
        <v>98</v>
      </c>
      <c r="H104" s="10">
        <v>249</v>
      </c>
      <c r="I104" s="43">
        <v>8.8077100000000003E-4</v>
      </c>
      <c r="J104" s="12">
        <v>102</v>
      </c>
      <c r="K104" s="12">
        <v>3</v>
      </c>
      <c r="L104" s="9" t="s">
        <v>7</v>
      </c>
      <c r="M104" s="12" t="s">
        <v>8</v>
      </c>
      <c r="N104" s="12"/>
      <c r="O104" s="13">
        <v>22.28</v>
      </c>
      <c r="P104" s="14">
        <v>46340</v>
      </c>
      <c r="Q104" s="35">
        <v>48</v>
      </c>
      <c r="R104" s="35">
        <v>2.9</v>
      </c>
      <c r="S104" s="39">
        <v>6.0999999999999999E-2</v>
      </c>
      <c r="T104" s="35">
        <v>11.5</v>
      </c>
      <c r="U104" s="9" t="s">
        <v>1057</v>
      </c>
      <c r="V104" s="9" t="s">
        <v>1058</v>
      </c>
      <c r="W104" s="8" t="s">
        <v>1106</v>
      </c>
      <c r="X104" s="8" t="s">
        <v>540</v>
      </c>
    </row>
    <row r="105" spans="1:29" s="8" customFormat="1" ht="105" x14ac:dyDescent="0.25">
      <c r="A105" s="12">
        <v>33</v>
      </c>
      <c r="B105" s="9" t="s">
        <v>4</v>
      </c>
      <c r="C105" s="8" t="s">
        <v>323</v>
      </c>
      <c r="D105" s="9" t="s">
        <v>324</v>
      </c>
      <c r="E105" s="10">
        <v>1936</v>
      </c>
      <c r="F105" s="11">
        <v>1.100153E-3</v>
      </c>
      <c r="G105" s="12">
        <v>104</v>
      </c>
      <c r="H105" s="10">
        <v>241</v>
      </c>
      <c r="I105" s="43">
        <v>8.5247299999999997E-4</v>
      </c>
      <c r="J105" s="12">
        <v>103</v>
      </c>
      <c r="K105" s="12">
        <v>3</v>
      </c>
      <c r="L105" s="9" t="s">
        <v>7</v>
      </c>
      <c r="M105" s="12"/>
      <c r="N105" s="12"/>
      <c r="O105" s="13">
        <v>37.119999999999997</v>
      </c>
      <c r="P105" s="14">
        <v>77210</v>
      </c>
      <c r="Q105" s="35">
        <v>116.7</v>
      </c>
      <c r="R105" s="35">
        <v>-1.4</v>
      </c>
      <c r="S105" s="39">
        <v>-1.2E-2</v>
      </c>
      <c r="T105" s="35">
        <v>28.3</v>
      </c>
      <c r="U105" s="9" t="s">
        <v>9</v>
      </c>
      <c r="V105" s="9" t="s">
        <v>325</v>
      </c>
      <c r="W105" s="8" t="s">
        <v>539</v>
      </c>
      <c r="X105" s="8" t="s">
        <v>785</v>
      </c>
      <c r="Y105" s="8" t="s">
        <v>756</v>
      </c>
      <c r="Z105" s="8" t="s">
        <v>786</v>
      </c>
      <c r="AA105" s="8" t="s">
        <v>787</v>
      </c>
      <c r="AB105" s="8" t="s">
        <v>788</v>
      </c>
      <c r="AC105" s="8" t="s">
        <v>540</v>
      </c>
    </row>
    <row r="106" spans="1:29" s="8" customFormat="1" ht="105" x14ac:dyDescent="0.25">
      <c r="A106" s="12">
        <v>47</v>
      </c>
      <c r="B106" s="9" t="s">
        <v>45</v>
      </c>
      <c r="C106" s="8" t="s">
        <v>326</v>
      </c>
      <c r="D106" s="9" t="s">
        <v>327</v>
      </c>
      <c r="E106" s="10">
        <v>1077</v>
      </c>
      <c r="F106" s="11">
        <v>6.1201699999999996E-4</v>
      </c>
      <c r="G106" s="12">
        <v>117</v>
      </c>
      <c r="H106" s="10">
        <v>232</v>
      </c>
      <c r="I106" s="43">
        <v>8.2063800000000005E-4</v>
      </c>
      <c r="J106" s="12">
        <v>104</v>
      </c>
      <c r="K106" s="12">
        <v>2</v>
      </c>
      <c r="L106" s="9" t="s">
        <v>22</v>
      </c>
      <c r="M106" s="12" t="s">
        <v>8</v>
      </c>
      <c r="N106" s="12" t="s">
        <v>8</v>
      </c>
      <c r="O106" s="13">
        <v>24.28</v>
      </c>
      <c r="P106" s="14">
        <v>50490</v>
      </c>
      <c r="Q106" s="35">
        <v>61.4</v>
      </c>
      <c r="R106" s="35">
        <v>2.7</v>
      </c>
      <c r="S106" s="39">
        <v>4.4999999999999998E-2</v>
      </c>
      <c r="T106" s="35">
        <v>13</v>
      </c>
      <c r="U106" s="9" t="s">
        <v>328</v>
      </c>
      <c r="V106" s="9" t="s">
        <v>329</v>
      </c>
      <c r="W106" s="8" t="s">
        <v>789</v>
      </c>
      <c r="X106" s="8" t="s">
        <v>540</v>
      </c>
    </row>
    <row r="107" spans="1:29" s="8" customFormat="1" ht="150" x14ac:dyDescent="0.25">
      <c r="A107" s="12">
        <v>53</v>
      </c>
      <c r="B107" s="9" t="s">
        <v>24</v>
      </c>
      <c r="C107" s="8" t="s">
        <v>330</v>
      </c>
      <c r="D107" s="9" t="s">
        <v>331</v>
      </c>
      <c r="E107" s="10">
        <v>2262</v>
      </c>
      <c r="F107" s="11">
        <v>1.285406E-3</v>
      </c>
      <c r="G107" s="12">
        <v>100</v>
      </c>
      <c r="H107" s="10">
        <v>230</v>
      </c>
      <c r="I107" s="43">
        <v>8.13563E-4</v>
      </c>
      <c r="J107" s="12">
        <v>105</v>
      </c>
      <c r="K107" s="12">
        <v>2</v>
      </c>
      <c r="L107" s="9" t="s">
        <v>22</v>
      </c>
      <c r="M107" s="12"/>
      <c r="N107" s="12"/>
      <c r="O107" s="13">
        <v>26.85</v>
      </c>
      <c r="P107" s="14">
        <v>55860</v>
      </c>
      <c r="Q107" s="35">
        <v>199.7</v>
      </c>
      <c r="R107" s="35">
        <v>5.9</v>
      </c>
      <c r="S107" s="39">
        <v>2.8999999999999998E-2</v>
      </c>
      <c r="T107" s="35">
        <v>69.900000000000006</v>
      </c>
      <c r="U107" s="9" t="s">
        <v>103</v>
      </c>
      <c r="V107" s="9" t="s">
        <v>332</v>
      </c>
      <c r="W107" s="8" t="s">
        <v>790</v>
      </c>
      <c r="X107" s="8" t="s">
        <v>540</v>
      </c>
    </row>
    <row r="108" spans="1:29" s="8" customFormat="1" ht="150" x14ac:dyDescent="0.25">
      <c r="A108" s="12">
        <v>43</v>
      </c>
      <c r="B108" s="9" t="s">
        <v>19</v>
      </c>
      <c r="C108" s="8" t="s">
        <v>333</v>
      </c>
      <c r="D108" s="9" t="s">
        <v>334</v>
      </c>
      <c r="E108" s="10">
        <v>2891</v>
      </c>
      <c r="F108" s="11">
        <v>1.642842E-3</v>
      </c>
      <c r="G108" s="12">
        <v>93</v>
      </c>
      <c r="H108" s="10">
        <v>207</v>
      </c>
      <c r="I108" s="43">
        <v>7.3220700000000002E-4</v>
      </c>
      <c r="J108" s="12">
        <v>106</v>
      </c>
      <c r="K108" s="12">
        <v>3</v>
      </c>
      <c r="L108" s="9" t="s">
        <v>7</v>
      </c>
      <c r="M108" s="12"/>
      <c r="N108" s="12"/>
      <c r="O108" s="13">
        <v>19.52</v>
      </c>
      <c r="P108" s="14">
        <v>40600</v>
      </c>
      <c r="Q108" s="35">
        <v>72.3</v>
      </c>
      <c r="R108" s="35">
        <v>-6</v>
      </c>
      <c r="S108" s="39">
        <v>-8.3000000000000004E-2</v>
      </c>
      <c r="T108" s="35">
        <v>25.1</v>
      </c>
      <c r="U108" s="9" t="s">
        <v>30</v>
      </c>
      <c r="V108" s="9" t="s">
        <v>88</v>
      </c>
      <c r="W108" s="8" t="s">
        <v>574</v>
      </c>
      <c r="X108" s="8" t="s">
        <v>540</v>
      </c>
    </row>
    <row r="109" spans="1:29" s="8" customFormat="1" ht="75" x14ac:dyDescent="0.25">
      <c r="A109" s="12">
        <v>29</v>
      </c>
      <c r="B109" s="9" t="s">
        <v>43</v>
      </c>
      <c r="C109" s="8" t="s">
        <v>1024</v>
      </c>
      <c r="D109" s="9" t="s">
        <v>369</v>
      </c>
      <c r="E109" s="10">
        <v>1197</v>
      </c>
      <c r="F109" s="11">
        <v>6.8020799999999996E-4</v>
      </c>
      <c r="G109" s="12">
        <v>113</v>
      </c>
      <c r="H109" s="10">
        <v>186</v>
      </c>
      <c r="I109" s="43">
        <v>6.5792499999999996E-4</v>
      </c>
      <c r="J109" s="12">
        <v>107</v>
      </c>
      <c r="K109" s="12">
        <v>2</v>
      </c>
      <c r="L109" s="9" t="s">
        <v>22</v>
      </c>
      <c r="M109" s="12"/>
      <c r="N109" s="12"/>
      <c r="O109" s="13">
        <v>12.52</v>
      </c>
      <c r="P109" s="14">
        <v>26040</v>
      </c>
      <c r="Q109" s="35">
        <v>29.3</v>
      </c>
      <c r="R109" s="35">
        <v>3.9</v>
      </c>
      <c r="S109" s="39">
        <v>0.13300000000000001</v>
      </c>
      <c r="T109" s="35">
        <v>6.8</v>
      </c>
      <c r="U109" s="9" t="s">
        <v>1025</v>
      </c>
      <c r="V109" s="9" t="s">
        <v>1026</v>
      </c>
      <c r="W109" s="8" t="s">
        <v>1087</v>
      </c>
      <c r="X109" s="8" t="s">
        <v>1088</v>
      </c>
      <c r="Y109" s="8" t="s">
        <v>1089</v>
      </c>
      <c r="Z109" s="8" t="s">
        <v>1090</v>
      </c>
      <c r="AA109" s="8" t="s">
        <v>1091</v>
      </c>
      <c r="AB109" s="8" t="s">
        <v>540</v>
      </c>
    </row>
    <row r="110" spans="1:29" s="8" customFormat="1" ht="75" x14ac:dyDescent="0.25">
      <c r="A110" s="12">
        <v>45</v>
      </c>
      <c r="B110" s="9" t="s">
        <v>336</v>
      </c>
      <c r="C110" s="8" t="s">
        <v>1053</v>
      </c>
      <c r="D110" s="9" t="s">
        <v>337</v>
      </c>
      <c r="E110" s="10">
        <v>1484</v>
      </c>
      <c r="F110" s="11">
        <v>8.4329900000000005E-4</v>
      </c>
      <c r="G110" s="12">
        <v>109</v>
      </c>
      <c r="H110" s="10">
        <v>178</v>
      </c>
      <c r="I110" s="43">
        <v>6.2962700000000001E-4</v>
      </c>
      <c r="J110" s="12">
        <v>108</v>
      </c>
      <c r="K110" s="12">
        <v>2</v>
      </c>
      <c r="L110" s="9" t="s">
        <v>22</v>
      </c>
      <c r="M110" s="12"/>
      <c r="N110" s="12" t="s">
        <v>8</v>
      </c>
      <c r="O110" s="13">
        <v>20.86</v>
      </c>
      <c r="P110" s="14">
        <v>43380</v>
      </c>
      <c r="Q110" s="35">
        <v>14.2</v>
      </c>
      <c r="R110" s="35">
        <v>-0.1</v>
      </c>
      <c r="S110" s="39">
        <v>-6.0000000000000001E-3</v>
      </c>
      <c r="T110" s="35">
        <v>3.6</v>
      </c>
      <c r="U110" s="9" t="s">
        <v>1054</v>
      </c>
      <c r="V110" s="9" t="s">
        <v>1055</v>
      </c>
      <c r="W110" s="8" t="s">
        <v>1105</v>
      </c>
      <c r="X110" s="8" t="s">
        <v>540</v>
      </c>
    </row>
    <row r="111" spans="1:29" s="8" customFormat="1" ht="135" x14ac:dyDescent="0.25">
      <c r="A111" s="12">
        <v>39</v>
      </c>
      <c r="B111" s="9" t="s">
        <v>338</v>
      </c>
      <c r="C111" s="8" t="s">
        <v>339</v>
      </c>
      <c r="D111" s="9" t="s">
        <v>340</v>
      </c>
      <c r="E111" s="10">
        <v>1362</v>
      </c>
      <c r="F111" s="11">
        <v>7.7397100000000003E-4</v>
      </c>
      <c r="G111" s="12">
        <v>112</v>
      </c>
      <c r="H111" s="10">
        <v>161</v>
      </c>
      <c r="I111" s="43">
        <v>5.6949400000000003E-4</v>
      </c>
      <c r="J111" s="12">
        <v>109</v>
      </c>
      <c r="K111" s="12"/>
      <c r="L111" s="9"/>
      <c r="M111" s="12"/>
      <c r="N111" s="12"/>
      <c r="O111" s="13">
        <v>10.73</v>
      </c>
      <c r="P111" s="14">
        <v>22310</v>
      </c>
      <c r="Q111" s="35">
        <v>93.2</v>
      </c>
      <c r="R111" s="35">
        <v>5.9</v>
      </c>
      <c r="S111" s="39">
        <v>6.3E-2</v>
      </c>
      <c r="T111" s="35">
        <v>26.9</v>
      </c>
      <c r="U111" s="9" t="s">
        <v>341</v>
      </c>
      <c r="V111" s="9"/>
    </row>
    <row r="112" spans="1:29" s="8" customFormat="1" ht="75" x14ac:dyDescent="0.25">
      <c r="A112" s="12">
        <v>27</v>
      </c>
      <c r="B112" s="9" t="s">
        <v>61</v>
      </c>
      <c r="C112" s="8" t="s">
        <v>342</v>
      </c>
      <c r="D112" s="9" t="s">
        <v>343</v>
      </c>
      <c r="E112" s="10">
        <v>1121</v>
      </c>
      <c r="F112" s="11">
        <v>6.3702099999999998E-4</v>
      </c>
      <c r="G112" s="12">
        <v>116</v>
      </c>
      <c r="H112" s="10">
        <v>160</v>
      </c>
      <c r="I112" s="43">
        <v>5.6595699999999996E-4</v>
      </c>
      <c r="J112" s="12">
        <v>110</v>
      </c>
      <c r="K112" s="12">
        <v>3</v>
      </c>
      <c r="L112" s="9" t="s">
        <v>7</v>
      </c>
      <c r="M112" s="12"/>
      <c r="N112" s="12"/>
      <c r="O112" s="13">
        <v>14.88</v>
      </c>
      <c r="P112" s="14">
        <v>30960</v>
      </c>
      <c r="Q112" s="35">
        <v>42.3</v>
      </c>
      <c r="R112" s="35">
        <v>-6.1</v>
      </c>
      <c r="S112" s="39">
        <v>-0.14300000000000002</v>
      </c>
      <c r="T112" s="35">
        <v>12.2</v>
      </c>
      <c r="U112" s="9" t="s">
        <v>344</v>
      </c>
      <c r="V112" s="9" t="s">
        <v>345</v>
      </c>
      <c r="W112" s="8" t="s">
        <v>762</v>
      </c>
      <c r="X112" s="8" t="s">
        <v>763</v>
      </c>
      <c r="Y112" s="8" t="s">
        <v>791</v>
      </c>
      <c r="Z112" s="8" t="s">
        <v>792</v>
      </c>
      <c r="AA112" s="8" t="s">
        <v>768</v>
      </c>
      <c r="AB112" s="8" t="s">
        <v>540</v>
      </c>
    </row>
    <row r="113" spans="1:33" s="8" customFormat="1" ht="120" x14ac:dyDescent="0.25">
      <c r="A113" s="12">
        <v>27</v>
      </c>
      <c r="B113" s="9" t="s">
        <v>61</v>
      </c>
      <c r="C113" s="8" t="s">
        <v>347</v>
      </c>
      <c r="D113" s="9" t="s">
        <v>348</v>
      </c>
      <c r="E113" s="10">
        <v>754</v>
      </c>
      <c r="F113" s="11">
        <v>4.2846900000000001E-4</v>
      </c>
      <c r="G113" s="12">
        <v>121</v>
      </c>
      <c r="H113" s="10">
        <v>155</v>
      </c>
      <c r="I113" s="43">
        <v>5.4827100000000002E-4</v>
      </c>
      <c r="J113" s="12">
        <v>111</v>
      </c>
      <c r="K113" s="12">
        <v>3</v>
      </c>
      <c r="L113" s="9" t="s">
        <v>7</v>
      </c>
      <c r="M113" s="12"/>
      <c r="N113" s="12"/>
      <c r="O113" s="13">
        <v>23.6</v>
      </c>
      <c r="P113" s="14">
        <v>49080</v>
      </c>
      <c r="Q113" s="35">
        <v>25.4</v>
      </c>
      <c r="R113" s="35">
        <v>0.5</v>
      </c>
      <c r="S113" s="39">
        <v>0.02</v>
      </c>
      <c r="T113" s="35">
        <v>2.8</v>
      </c>
      <c r="U113" s="9" t="s">
        <v>349</v>
      </c>
      <c r="V113" s="9" t="s">
        <v>350</v>
      </c>
      <c r="W113" s="8" t="s">
        <v>793</v>
      </c>
      <c r="X113" s="8" t="s">
        <v>794</v>
      </c>
      <c r="Y113" s="8" t="s">
        <v>795</v>
      </c>
      <c r="Z113" s="8" t="s">
        <v>796</v>
      </c>
      <c r="AA113" s="8" t="s">
        <v>540</v>
      </c>
    </row>
    <row r="114" spans="1:33" s="8" customFormat="1" ht="120" x14ac:dyDescent="0.25">
      <c r="A114" s="12">
        <v>17</v>
      </c>
      <c r="B114" s="9" t="s">
        <v>174</v>
      </c>
      <c r="C114" s="8" t="s">
        <v>351</v>
      </c>
      <c r="D114" s="9" t="s">
        <v>352</v>
      </c>
      <c r="E114" s="10">
        <v>1382</v>
      </c>
      <c r="F114" s="11">
        <v>7.8533699999999999E-4</v>
      </c>
      <c r="G114" s="12">
        <v>111</v>
      </c>
      <c r="H114" s="10">
        <v>143</v>
      </c>
      <c r="I114" s="43">
        <v>5.0582399999999999E-4</v>
      </c>
      <c r="J114" s="12">
        <v>112</v>
      </c>
      <c r="K114" s="12">
        <v>2</v>
      </c>
      <c r="L114" s="9" t="s">
        <v>22</v>
      </c>
      <c r="M114" s="12" t="s">
        <v>8</v>
      </c>
      <c r="N114" s="12"/>
      <c r="O114" s="13">
        <v>29.45</v>
      </c>
      <c r="P114" s="14">
        <v>61260</v>
      </c>
      <c r="Q114" s="35">
        <v>70.099999999999994</v>
      </c>
      <c r="R114" s="35">
        <v>-0.2</v>
      </c>
      <c r="S114" s="39">
        <v>-2E-3</v>
      </c>
      <c r="T114" s="35">
        <v>17.100000000000001</v>
      </c>
      <c r="U114" s="9" t="s">
        <v>187</v>
      </c>
      <c r="V114" s="9" t="s">
        <v>353</v>
      </c>
      <c r="W114" s="8" t="s">
        <v>797</v>
      </c>
      <c r="X114" s="8" t="s">
        <v>540</v>
      </c>
    </row>
    <row r="115" spans="1:33" s="8" customFormat="1" ht="150" x14ac:dyDescent="0.25">
      <c r="A115" s="12">
        <v>13</v>
      </c>
      <c r="B115" s="9" t="s">
        <v>170</v>
      </c>
      <c r="C115" s="8" t="s">
        <v>354</v>
      </c>
      <c r="D115" s="9" t="s">
        <v>355</v>
      </c>
      <c r="E115" s="10">
        <v>2105</v>
      </c>
      <c r="F115" s="11">
        <v>1.1961890000000001E-3</v>
      </c>
      <c r="G115" s="12">
        <v>102</v>
      </c>
      <c r="H115" s="10">
        <v>142</v>
      </c>
      <c r="I115" s="43">
        <v>5.0228700000000002E-4</v>
      </c>
      <c r="J115" s="12">
        <v>113</v>
      </c>
      <c r="K115" s="12">
        <v>4</v>
      </c>
      <c r="L115" s="9" t="s">
        <v>95</v>
      </c>
      <c r="M115" s="12"/>
      <c r="N115" s="12" t="s">
        <v>8</v>
      </c>
      <c r="O115" s="13">
        <v>27.99</v>
      </c>
      <c r="P115" s="14">
        <v>58210</v>
      </c>
      <c r="Q115" s="35">
        <v>252.6</v>
      </c>
      <c r="R115" s="35">
        <v>18.899999999999999</v>
      </c>
      <c r="S115" s="39">
        <v>7.4999999999999997E-2</v>
      </c>
      <c r="T115" s="35">
        <v>80.400000000000006</v>
      </c>
      <c r="U115" s="9" t="s">
        <v>30</v>
      </c>
      <c r="V115" s="9" t="s">
        <v>356</v>
      </c>
      <c r="W115" s="8" t="s">
        <v>704</v>
      </c>
      <c r="X115" s="8" t="s">
        <v>798</v>
      </c>
      <c r="Y115" s="8" t="s">
        <v>540</v>
      </c>
    </row>
    <row r="116" spans="1:33" s="8" customFormat="1" ht="75" x14ac:dyDescent="0.25">
      <c r="A116" s="12">
        <v>49</v>
      </c>
      <c r="B116" s="9" t="s">
        <v>11</v>
      </c>
      <c r="C116" s="8" t="s">
        <v>357</v>
      </c>
      <c r="D116" s="9" t="s">
        <v>358</v>
      </c>
      <c r="E116" s="10">
        <v>1495</v>
      </c>
      <c r="F116" s="11">
        <v>8.4955000000000002E-4</v>
      </c>
      <c r="G116" s="12">
        <v>108</v>
      </c>
      <c r="H116" s="10">
        <v>136</v>
      </c>
      <c r="I116" s="43">
        <v>4.81063E-4</v>
      </c>
      <c r="J116" s="12">
        <v>114</v>
      </c>
      <c r="K116" s="12">
        <v>3</v>
      </c>
      <c r="L116" s="9" t="s">
        <v>7</v>
      </c>
      <c r="M116" s="12" t="s">
        <v>8</v>
      </c>
      <c r="N116" s="12"/>
      <c r="O116" s="13">
        <v>24.26</v>
      </c>
      <c r="P116" s="14">
        <v>50470</v>
      </c>
      <c r="Q116" s="35">
        <v>4.4000000000000004</v>
      </c>
      <c r="R116" s="35">
        <v>1.6</v>
      </c>
      <c r="S116" s="39">
        <v>0.36899999999999999</v>
      </c>
      <c r="T116" s="35">
        <v>2.2999999999999998</v>
      </c>
      <c r="U116" s="9" t="s">
        <v>359</v>
      </c>
      <c r="V116" s="9" t="s">
        <v>360</v>
      </c>
      <c r="W116" s="8" t="s">
        <v>799</v>
      </c>
      <c r="X116" s="8" t="s">
        <v>540</v>
      </c>
    </row>
    <row r="117" spans="1:33" s="8" customFormat="1" ht="45" x14ac:dyDescent="0.25">
      <c r="A117" s="12">
        <v>43</v>
      </c>
      <c r="B117" s="9" t="s">
        <v>19</v>
      </c>
      <c r="C117" s="8" t="s">
        <v>361</v>
      </c>
      <c r="D117" s="9" t="s">
        <v>362</v>
      </c>
      <c r="E117" s="10">
        <v>505</v>
      </c>
      <c r="F117" s="11">
        <v>2.8697199999999998E-4</v>
      </c>
      <c r="G117" s="12">
        <v>131</v>
      </c>
      <c r="H117" s="10">
        <v>133</v>
      </c>
      <c r="I117" s="43">
        <v>4.70452E-4</v>
      </c>
      <c r="J117" s="12">
        <v>115</v>
      </c>
      <c r="K117" s="12">
        <v>2</v>
      </c>
      <c r="L117" s="9" t="s">
        <v>22</v>
      </c>
      <c r="M117" s="12"/>
      <c r="N117" s="12"/>
      <c r="O117" s="13">
        <v>27.3</v>
      </c>
      <c r="P117" s="14">
        <v>56790</v>
      </c>
      <c r="Q117" s="35">
        <v>69.599999999999994</v>
      </c>
      <c r="R117" s="35">
        <v>-18.3</v>
      </c>
      <c r="S117" s="39">
        <v>-0.26200000000000001</v>
      </c>
      <c r="T117" s="35">
        <v>8.4</v>
      </c>
      <c r="U117" s="9"/>
      <c r="V117" s="9"/>
    </row>
    <row r="118" spans="1:33" s="8" customFormat="1" ht="120" x14ac:dyDescent="0.25">
      <c r="A118" s="12">
        <v>27</v>
      </c>
      <c r="B118" s="9" t="s">
        <v>61</v>
      </c>
      <c r="C118" s="8" t="s">
        <v>365</v>
      </c>
      <c r="D118" s="9" t="s">
        <v>366</v>
      </c>
      <c r="E118" s="10">
        <v>399</v>
      </c>
      <c r="F118" s="11">
        <v>2.2673600000000001E-4</v>
      </c>
      <c r="G118" s="12">
        <v>135</v>
      </c>
      <c r="H118" s="10">
        <v>130</v>
      </c>
      <c r="I118" s="43">
        <v>4.5983999999999999E-4</v>
      </c>
      <c r="J118" s="12">
        <v>116</v>
      </c>
      <c r="K118" s="12">
        <v>4</v>
      </c>
      <c r="L118" s="9" t="s">
        <v>95</v>
      </c>
      <c r="M118" s="12"/>
      <c r="N118" s="12" t="s">
        <v>8</v>
      </c>
      <c r="O118" s="13">
        <v>17.48</v>
      </c>
      <c r="P118" s="14">
        <v>36360</v>
      </c>
      <c r="Q118" s="35">
        <v>49.3</v>
      </c>
      <c r="R118" s="35">
        <v>-4.2</v>
      </c>
      <c r="S118" s="39">
        <v>-8.5000000000000006E-2</v>
      </c>
      <c r="T118" s="35">
        <v>15.9</v>
      </c>
      <c r="U118" s="9" t="s">
        <v>367</v>
      </c>
      <c r="V118" s="9" t="s">
        <v>368</v>
      </c>
      <c r="W118" s="8" t="s">
        <v>800</v>
      </c>
      <c r="X118" s="8" t="s">
        <v>801</v>
      </c>
      <c r="Y118" s="8" t="s">
        <v>802</v>
      </c>
      <c r="Z118" s="8" t="s">
        <v>803</v>
      </c>
      <c r="AA118" s="8" t="s">
        <v>791</v>
      </c>
      <c r="AB118" s="8" t="s">
        <v>804</v>
      </c>
      <c r="AC118" s="8" t="s">
        <v>805</v>
      </c>
      <c r="AD118" s="8" t="s">
        <v>766</v>
      </c>
      <c r="AE118" s="8" t="s">
        <v>768</v>
      </c>
      <c r="AF118" s="8" t="s">
        <v>769</v>
      </c>
      <c r="AG118" s="8" t="s">
        <v>540</v>
      </c>
    </row>
    <row r="119" spans="1:33" s="8" customFormat="1" ht="150" x14ac:dyDescent="0.25">
      <c r="A119" s="12">
        <v>51</v>
      </c>
      <c r="B119" s="9" t="s">
        <v>149</v>
      </c>
      <c r="C119" s="8" t="s">
        <v>370</v>
      </c>
      <c r="D119" s="9" t="s">
        <v>371</v>
      </c>
      <c r="E119" s="10">
        <v>1504</v>
      </c>
      <c r="F119" s="11">
        <v>8.5466399999999999E-4</v>
      </c>
      <c r="G119" s="12">
        <v>107</v>
      </c>
      <c r="H119" s="10">
        <v>125</v>
      </c>
      <c r="I119" s="43">
        <v>4.42154E-4</v>
      </c>
      <c r="J119" s="12">
        <v>117</v>
      </c>
      <c r="K119" s="12"/>
      <c r="L119" s="9"/>
      <c r="M119" s="12" t="s">
        <v>8</v>
      </c>
      <c r="N119" s="12"/>
      <c r="O119" s="13">
        <v>18.34</v>
      </c>
      <c r="P119" s="14">
        <v>38150</v>
      </c>
      <c r="Q119" s="35">
        <v>397.9</v>
      </c>
      <c r="R119" s="35">
        <v>14.4</v>
      </c>
      <c r="S119" s="39">
        <v>3.6000000000000004E-2</v>
      </c>
      <c r="T119" s="35">
        <v>128.5</v>
      </c>
      <c r="U119" s="9" t="s">
        <v>372</v>
      </c>
      <c r="V119" s="9"/>
    </row>
    <row r="120" spans="1:33" s="8" customFormat="1" ht="75" x14ac:dyDescent="0.25">
      <c r="A120" s="12">
        <v>19</v>
      </c>
      <c r="B120" s="9" t="s">
        <v>261</v>
      </c>
      <c r="C120" s="8" t="s">
        <v>373</v>
      </c>
      <c r="D120" s="9" t="s">
        <v>374</v>
      </c>
      <c r="E120" s="10">
        <v>361</v>
      </c>
      <c r="F120" s="11">
        <v>2.0514200000000001E-4</v>
      </c>
      <c r="G120" s="12">
        <v>138</v>
      </c>
      <c r="H120" s="10">
        <v>117</v>
      </c>
      <c r="I120" s="43">
        <v>4.1385599999999999E-4</v>
      </c>
      <c r="J120" s="12">
        <v>118</v>
      </c>
      <c r="K120" s="12">
        <v>4</v>
      </c>
      <c r="L120" s="9" t="s">
        <v>95</v>
      </c>
      <c r="M120" s="12"/>
      <c r="N120" s="12" t="s">
        <v>8</v>
      </c>
      <c r="O120" s="13">
        <v>43.18</v>
      </c>
      <c r="P120" s="14">
        <v>89820</v>
      </c>
      <c r="Q120" s="35">
        <v>11.8</v>
      </c>
      <c r="R120" s="35">
        <v>1.1000000000000001</v>
      </c>
      <c r="S120" s="39">
        <v>9.1999999999999998E-2</v>
      </c>
      <c r="T120" s="35">
        <v>3.3</v>
      </c>
      <c r="U120" s="9" t="s">
        <v>375</v>
      </c>
      <c r="V120" s="9" t="s">
        <v>376</v>
      </c>
      <c r="W120" s="8" t="s">
        <v>806</v>
      </c>
      <c r="X120" s="8" t="s">
        <v>807</v>
      </c>
      <c r="Y120" s="8" t="s">
        <v>808</v>
      </c>
      <c r="Z120" s="8" t="s">
        <v>809</v>
      </c>
      <c r="AA120" s="8" t="s">
        <v>810</v>
      </c>
      <c r="AB120" s="8" t="s">
        <v>540</v>
      </c>
    </row>
    <row r="121" spans="1:33" s="8" customFormat="1" ht="150" x14ac:dyDescent="0.25">
      <c r="A121" s="12">
        <v>51</v>
      </c>
      <c r="B121" s="9" t="s">
        <v>149</v>
      </c>
      <c r="C121" s="8" t="s">
        <v>377</v>
      </c>
      <c r="D121" s="9" t="s">
        <v>378</v>
      </c>
      <c r="E121" s="10">
        <v>418</v>
      </c>
      <c r="F121" s="11">
        <v>2.37533E-4</v>
      </c>
      <c r="G121" s="12">
        <v>134</v>
      </c>
      <c r="H121" s="10">
        <v>114</v>
      </c>
      <c r="I121" s="43">
        <v>4.0324399999999998E-4</v>
      </c>
      <c r="J121" s="12">
        <v>119</v>
      </c>
      <c r="K121" s="12">
        <v>3</v>
      </c>
      <c r="L121" s="9" t="s">
        <v>7</v>
      </c>
      <c r="M121" s="12" t="s">
        <v>8</v>
      </c>
      <c r="N121" s="12" t="s">
        <v>8</v>
      </c>
      <c r="O121" s="13">
        <v>18.34</v>
      </c>
      <c r="P121" s="14">
        <v>38150</v>
      </c>
      <c r="Q121" s="35">
        <v>397.9</v>
      </c>
      <c r="R121" s="35">
        <v>14.4</v>
      </c>
      <c r="S121" s="39">
        <v>3.6000000000000004E-2</v>
      </c>
      <c r="T121" s="35">
        <v>128.5</v>
      </c>
      <c r="U121" s="9" t="s">
        <v>372</v>
      </c>
      <c r="V121" s="9" t="s">
        <v>379</v>
      </c>
      <c r="W121" s="8" t="s">
        <v>811</v>
      </c>
      <c r="X121" s="8" t="s">
        <v>812</v>
      </c>
      <c r="Y121" s="8" t="s">
        <v>540</v>
      </c>
    </row>
    <row r="122" spans="1:33" s="8" customFormat="1" ht="120" x14ac:dyDescent="0.25">
      <c r="A122" s="12">
        <v>17</v>
      </c>
      <c r="B122" s="9" t="s">
        <v>174</v>
      </c>
      <c r="C122" s="8" t="s">
        <v>380</v>
      </c>
      <c r="D122" s="9" t="s">
        <v>381</v>
      </c>
      <c r="E122" s="10">
        <v>538</v>
      </c>
      <c r="F122" s="11">
        <v>3.05724E-4</v>
      </c>
      <c r="G122" s="12">
        <v>129</v>
      </c>
      <c r="H122" s="10">
        <v>112</v>
      </c>
      <c r="I122" s="43">
        <v>3.9617E-4</v>
      </c>
      <c r="J122" s="12">
        <v>120</v>
      </c>
      <c r="K122" s="12">
        <v>3</v>
      </c>
      <c r="L122" s="9" t="s">
        <v>7</v>
      </c>
      <c r="M122" s="12"/>
      <c r="N122" s="12"/>
      <c r="O122" s="13">
        <v>20.2</v>
      </c>
      <c r="P122" s="14">
        <v>42010</v>
      </c>
      <c r="Q122" s="35">
        <v>57.3</v>
      </c>
      <c r="R122" s="35">
        <v>-4.3</v>
      </c>
      <c r="S122" s="39">
        <v>-7.5999999999999998E-2</v>
      </c>
      <c r="T122" s="35">
        <v>6.5</v>
      </c>
      <c r="U122" s="9" t="s">
        <v>217</v>
      </c>
      <c r="V122" s="9" t="s">
        <v>218</v>
      </c>
      <c r="W122" s="8" t="s">
        <v>707</v>
      </c>
      <c r="X122" s="8" t="s">
        <v>540</v>
      </c>
    </row>
    <row r="123" spans="1:33" s="8" customFormat="1" ht="90" x14ac:dyDescent="0.25">
      <c r="A123" s="12">
        <v>31</v>
      </c>
      <c r="B123" s="9" t="s">
        <v>107</v>
      </c>
      <c r="C123" s="8" t="s">
        <v>1051</v>
      </c>
      <c r="D123" s="9" t="s">
        <v>382</v>
      </c>
      <c r="E123" s="10">
        <v>713</v>
      </c>
      <c r="F123" s="11">
        <v>4.0517E-4</v>
      </c>
      <c r="G123" s="12">
        <v>122</v>
      </c>
      <c r="H123" s="10">
        <v>112</v>
      </c>
      <c r="I123" s="43">
        <v>3.9617E-4</v>
      </c>
      <c r="J123" s="12">
        <v>121</v>
      </c>
      <c r="K123" s="12">
        <v>3</v>
      </c>
      <c r="L123" s="9" t="s">
        <v>7</v>
      </c>
      <c r="M123" s="12"/>
      <c r="N123" s="12"/>
      <c r="O123" s="13">
        <v>11.71</v>
      </c>
      <c r="P123" s="14">
        <v>24360</v>
      </c>
      <c r="Q123" s="35">
        <v>73.400000000000006</v>
      </c>
      <c r="R123" s="35">
        <v>6.6</v>
      </c>
      <c r="S123" s="39">
        <v>0.09</v>
      </c>
      <c r="T123" s="35">
        <v>21.9</v>
      </c>
      <c r="U123" s="9" t="s">
        <v>1052</v>
      </c>
      <c r="V123" s="9"/>
    </row>
    <row r="124" spans="1:33" s="8" customFormat="1" ht="90" x14ac:dyDescent="0.25">
      <c r="A124" s="12">
        <v>49</v>
      </c>
      <c r="B124" s="9" t="s">
        <v>11</v>
      </c>
      <c r="C124" s="8" t="s">
        <v>383</v>
      </c>
      <c r="D124" s="9" t="s">
        <v>384</v>
      </c>
      <c r="E124" s="10">
        <v>1165</v>
      </c>
      <c r="F124" s="11">
        <v>6.6202399999999999E-4</v>
      </c>
      <c r="G124" s="12">
        <v>114</v>
      </c>
      <c r="H124" s="10">
        <v>101</v>
      </c>
      <c r="I124" s="43">
        <v>3.5725999999999998E-4</v>
      </c>
      <c r="J124" s="12">
        <v>122</v>
      </c>
      <c r="K124" s="12">
        <v>3</v>
      </c>
      <c r="L124" s="9" t="s">
        <v>7</v>
      </c>
      <c r="M124" s="12"/>
      <c r="N124" s="12" t="s">
        <v>8</v>
      </c>
      <c r="O124" s="13">
        <v>31.95</v>
      </c>
      <c r="P124" s="14">
        <v>66450</v>
      </c>
      <c r="Q124" s="35">
        <v>118.6</v>
      </c>
      <c r="R124" s="35">
        <v>13</v>
      </c>
      <c r="S124" s="39">
        <v>0.11</v>
      </c>
      <c r="T124" s="35">
        <v>60.3</v>
      </c>
      <c r="U124" s="9" t="s">
        <v>385</v>
      </c>
      <c r="V124" s="9" t="s">
        <v>386</v>
      </c>
      <c r="W124" s="8" t="s">
        <v>581</v>
      </c>
      <c r="X124" s="8" t="s">
        <v>582</v>
      </c>
      <c r="Y124" s="8" t="s">
        <v>813</v>
      </c>
      <c r="Z124" s="8" t="s">
        <v>540</v>
      </c>
    </row>
    <row r="125" spans="1:33" s="8" customFormat="1" ht="135" x14ac:dyDescent="0.25">
      <c r="A125" s="12">
        <v>27</v>
      </c>
      <c r="B125" s="9" t="s">
        <v>61</v>
      </c>
      <c r="C125" s="8" t="s">
        <v>390</v>
      </c>
      <c r="D125" s="9" t="s">
        <v>391</v>
      </c>
      <c r="E125" s="10">
        <v>513</v>
      </c>
      <c r="F125" s="11">
        <v>2.91518E-4</v>
      </c>
      <c r="G125" s="12">
        <v>130</v>
      </c>
      <c r="H125" s="10">
        <v>96</v>
      </c>
      <c r="I125" s="43">
        <v>3.3957399999999998E-4</v>
      </c>
      <c r="J125" s="12">
        <v>123</v>
      </c>
      <c r="K125" s="12">
        <v>4</v>
      </c>
      <c r="L125" s="9" t="s">
        <v>95</v>
      </c>
      <c r="M125" s="12"/>
      <c r="N125" s="12"/>
      <c r="O125" s="13">
        <v>30.76</v>
      </c>
      <c r="P125" s="14">
        <v>63970</v>
      </c>
      <c r="Q125" s="35">
        <v>64.400000000000006</v>
      </c>
      <c r="R125" s="35">
        <v>3.9</v>
      </c>
      <c r="S125" s="39">
        <v>0.06</v>
      </c>
      <c r="T125" s="35">
        <v>15.9</v>
      </c>
      <c r="U125" s="9" t="s">
        <v>392</v>
      </c>
      <c r="V125" s="9" t="s">
        <v>393</v>
      </c>
      <c r="W125" s="8" t="s">
        <v>815</v>
      </c>
      <c r="X125" s="8" t="s">
        <v>816</v>
      </c>
      <c r="Y125" s="8" t="s">
        <v>817</v>
      </c>
      <c r="Z125" s="8" t="s">
        <v>818</v>
      </c>
      <c r="AA125" s="8" t="s">
        <v>819</v>
      </c>
      <c r="AB125" s="8" t="s">
        <v>820</v>
      </c>
      <c r="AC125" s="8" t="s">
        <v>821</v>
      </c>
      <c r="AD125" s="8" t="s">
        <v>822</v>
      </c>
      <c r="AE125" s="8" t="s">
        <v>823</v>
      </c>
      <c r="AF125" s="8" t="s">
        <v>540</v>
      </c>
    </row>
    <row r="126" spans="1:33" s="8" customFormat="1" ht="60" x14ac:dyDescent="0.25">
      <c r="A126" s="12">
        <v>29</v>
      </c>
      <c r="B126" s="9" t="s">
        <v>43</v>
      </c>
      <c r="C126" s="8" t="s">
        <v>435</v>
      </c>
      <c r="D126" s="9" t="s">
        <v>436</v>
      </c>
      <c r="E126" s="10">
        <v>985</v>
      </c>
      <c r="F126" s="11">
        <v>5.5973700000000004E-4</v>
      </c>
      <c r="G126" s="12">
        <v>118</v>
      </c>
      <c r="H126" s="10">
        <v>92</v>
      </c>
      <c r="I126" s="43">
        <v>3.2542500000000001E-4</v>
      </c>
      <c r="J126" s="12">
        <v>124</v>
      </c>
      <c r="K126" s="12">
        <v>3</v>
      </c>
      <c r="L126" s="9" t="s">
        <v>7</v>
      </c>
      <c r="M126" s="12"/>
      <c r="N126" s="12"/>
      <c r="O126" s="13">
        <v>23.31</v>
      </c>
      <c r="P126" s="14">
        <v>48490</v>
      </c>
      <c r="Q126" s="35">
        <v>10.7</v>
      </c>
      <c r="R126" s="35">
        <v>-2.1</v>
      </c>
      <c r="S126" s="39">
        <v>-0.192</v>
      </c>
      <c r="T126" s="35">
        <v>1.1000000000000001</v>
      </c>
      <c r="U126" s="9" t="s">
        <v>437</v>
      </c>
      <c r="V126" s="9" t="s">
        <v>438</v>
      </c>
      <c r="W126" s="8" t="s">
        <v>857</v>
      </c>
      <c r="X126" s="8" t="s">
        <v>858</v>
      </c>
      <c r="Y126" s="8" t="s">
        <v>540</v>
      </c>
    </row>
    <row r="127" spans="1:33" s="8" customFormat="1" ht="45" x14ac:dyDescent="0.25">
      <c r="A127" s="12">
        <v>51</v>
      </c>
      <c r="B127" s="9" t="s">
        <v>149</v>
      </c>
      <c r="C127" s="8" t="s">
        <v>1059</v>
      </c>
      <c r="D127" s="9" t="s">
        <v>449</v>
      </c>
      <c r="E127" s="10">
        <v>766</v>
      </c>
      <c r="F127" s="11">
        <v>4.3528799999999998E-4</v>
      </c>
      <c r="G127" s="12">
        <v>120</v>
      </c>
      <c r="H127" s="10">
        <v>89</v>
      </c>
      <c r="I127" s="43">
        <v>3.1481400000000001E-4</v>
      </c>
      <c r="J127" s="12">
        <v>125</v>
      </c>
      <c r="K127" s="12">
        <v>2</v>
      </c>
      <c r="L127" s="9" t="s">
        <v>22</v>
      </c>
      <c r="M127" s="12"/>
      <c r="N127" s="12"/>
      <c r="O127" s="13">
        <v>17.88</v>
      </c>
      <c r="P127" s="14">
        <v>37190</v>
      </c>
      <c r="Q127" s="35">
        <v>38.700000000000003</v>
      </c>
      <c r="R127" s="35">
        <v>4.2</v>
      </c>
      <c r="S127" s="39">
        <v>0.10800000000000001</v>
      </c>
      <c r="T127" s="35">
        <v>13.5</v>
      </c>
      <c r="U127" s="9" t="s">
        <v>1060</v>
      </c>
      <c r="V127" s="9" t="s">
        <v>1061</v>
      </c>
      <c r="W127" s="8" t="s">
        <v>1107</v>
      </c>
      <c r="X127" s="8" t="s">
        <v>540</v>
      </c>
    </row>
    <row r="128" spans="1:33" s="8" customFormat="1" ht="90" x14ac:dyDescent="0.25">
      <c r="A128" s="12">
        <v>19</v>
      </c>
      <c r="B128" s="9" t="s">
        <v>261</v>
      </c>
      <c r="C128" s="8" t="s">
        <v>397</v>
      </c>
      <c r="D128" s="9" t="s">
        <v>398</v>
      </c>
      <c r="E128" s="10">
        <v>607</v>
      </c>
      <c r="F128" s="11">
        <v>3.4493399999999997E-4</v>
      </c>
      <c r="G128" s="12">
        <v>125</v>
      </c>
      <c r="H128" s="10">
        <v>86</v>
      </c>
      <c r="I128" s="43">
        <v>3.04202E-4</v>
      </c>
      <c r="J128" s="12">
        <v>126</v>
      </c>
      <c r="K128" s="12">
        <v>4</v>
      </c>
      <c r="L128" s="9" t="s">
        <v>95</v>
      </c>
      <c r="M128" s="12"/>
      <c r="N128" s="12" t="s">
        <v>8</v>
      </c>
      <c r="O128" s="13">
        <v>26.73</v>
      </c>
      <c r="P128" s="14">
        <v>55610</v>
      </c>
      <c r="Q128" s="35">
        <v>16.5</v>
      </c>
      <c r="R128" s="35">
        <v>1.9</v>
      </c>
      <c r="S128" s="39">
        <v>0.11800000000000001</v>
      </c>
      <c r="T128" s="35">
        <v>8</v>
      </c>
      <c r="U128" s="9" t="s">
        <v>399</v>
      </c>
      <c r="V128" s="9" t="s">
        <v>400</v>
      </c>
      <c r="W128" s="8" t="s">
        <v>827</v>
      </c>
      <c r="X128" s="8" t="s">
        <v>828</v>
      </c>
      <c r="Y128" s="8" t="s">
        <v>540</v>
      </c>
    </row>
    <row r="129" spans="1:33" s="8" customFormat="1" ht="150" x14ac:dyDescent="0.25">
      <c r="A129" s="12">
        <v>43</v>
      </c>
      <c r="B129" s="9" t="s">
        <v>19</v>
      </c>
      <c r="C129" s="8" t="s">
        <v>401</v>
      </c>
      <c r="D129" s="9" t="s">
        <v>402</v>
      </c>
      <c r="E129" s="10">
        <v>330</v>
      </c>
      <c r="F129" s="11">
        <v>1.8752600000000001E-4</v>
      </c>
      <c r="G129" s="12">
        <v>140</v>
      </c>
      <c r="H129" s="10">
        <v>83</v>
      </c>
      <c r="I129" s="43">
        <v>2.9358999999999999E-4</v>
      </c>
      <c r="J129" s="12">
        <v>127</v>
      </c>
      <c r="K129" s="12"/>
      <c r="L129" s="9"/>
      <c r="M129" s="12"/>
      <c r="N129" s="12"/>
      <c r="O129" s="13">
        <v>18.260000000000002</v>
      </c>
      <c r="P129" s="14">
        <v>37990</v>
      </c>
      <c r="Q129" s="35">
        <v>188.5</v>
      </c>
      <c r="R129" s="35">
        <v>4.5999999999999996</v>
      </c>
      <c r="S129" s="39">
        <v>2.4E-2</v>
      </c>
      <c r="T129" s="35">
        <v>53</v>
      </c>
      <c r="U129" s="9" t="s">
        <v>30</v>
      </c>
      <c r="V129" s="9"/>
    </row>
    <row r="130" spans="1:33" s="8" customFormat="1" ht="165" x14ac:dyDescent="0.25">
      <c r="A130" s="12">
        <v>15</v>
      </c>
      <c r="B130" s="9" t="s">
        <v>92</v>
      </c>
      <c r="C130" s="8" t="s">
        <v>403</v>
      </c>
      <c r="D130" s="9" t="s">
        <v>404</v>
      </c>
      <c r="E130" s="10">
        <v>540</v>
      </c>
      <c r="F130" s="11">
        <v>3.0686100000000002E-4</v>
      </c>
      <c r="G130" s="12">
        <v>128</v>
      </c>
      <c r="H130" s="10">
        <v>82</v>
      </c>
      <c r="I130" s="43">
        <v>2.9005300000000002E-4</v>
      </c>
      <c r="J130" s="12">
        <v>128</v>
      </c>
      <c r="K130" s="12">
        <v>4</v>
      </c>
      <c r="L130" s="9" t="s">
        <v>95</v>
      </c>
      <c r="M130" s="12" t="s">
        <v>8</v>
      </c>
      <c r="N130" s="12"/>
      <c r="O130" s="13">
        <v>38.24</v>
      </c>
      <c r="P130" s="14">
        <v>79530</v>
      </c>
      <c r="Q130" s="35">
        <v>328.6</v>
      </c>
      <c r="R130" s="35">
        <v>-26.5</v>
      </c>
      <c r="S130" s="39">
        <v>-0.08</v>
      </c>
      <c r="T130" s="35">
        <v>81</v>
      </c>
      <c r="U130" s="9" t="s">
        <v>30</v>
      </c>
      <c r="V130" s="9" t="s">
        <v>405</v>
      </c>
      <c r="W130" s="8" t="s">
        <v>829</v>
      </c>
      <c r="X130" s="8" t="s">
        <v>830</v>
      </c>
      <c r="Y130" s="8" t="s">
        <v>831</v>
      </c>
      <c r="Z130" s="8" t="s">
        <v>832</v>
      </c>
      <c r="AA130" s="8" t="s">
        <v>752</v>
      </c>
      <c r="AB130" s="8" t="s">
        <v>833</v>
      </c>
      <c r="AC130" s="8" t="s">
        <v>817</v>
      </c>
      <c r="AD130" s="8" t="s">
        <v>834</v>
      </c>
      <c r="AE130" s="8" t="s">
        <v>835</v>
      </c>
      <c r="AF130" s="8" t="s">
        <v>836</v>
      </c>
      <c r="AG130" s="8" t="s">
        <v>540</v>
      </c>
    </row>
    <row r="131" spans="1:33" s="8" customFormat="1" ht="90" x14ac:dyDescent="0.25">
      <c r="A131" s="12">
        <v>31</v>
      </c>
      <c r="B131" s="9" t="s">
        <v>107</v>
      </c>
      <c r="C131" s="8" t="s">
        <v>1045</v>
      </c>
      <c r="D131" s="9" t="s">
        <v>454</v>
      </c>
      <c r="E131" s="10">
        <v>915</v>
      </c>
      <c r="F131" s="11">
        <v>5.1995899999999996E-4</v>
      </c>
      <c r="G131" s="12">
        <v>119</v>
      </c>
      <c r="H131" s="10">
        <v>80</v>
      </c>
      <c r="I131" s="43">
        <v>2.8297899999999999E-4</v>
      </c>
      <c r="J131" s="12">
        <v>129</v>
      </c>
      <c r="K131" s="12">
        <v>3</v>
      </c>
      <c r="L131" s="9" t="s">
        <v>7</v>
      </c>
      <c r="M131" s="12" t="s">
        <v>8</v>
      </c>
      <c r="N131" s="12"/>
      <c r="O131" s="13">
        <v>26.52</v>
      </c>
      <c r="P131" s="14">
        <v>55170</v>
      </c>
      <c r="Q131" s="35">
        <v>78.7</v>
      </c>
      <c r="R131" s="35">
        <v>31.9</v>
      </c>
      <c r="S131" s="39">
        <v>0.40600000000000003</v>
      </c>
      <c r="T131" s="35">
        <v>54.7</v>
      </c>
      <c r="U131" s="9" t="s">
        <v>1046</v>
      </c>
      <c r="V131" s="9" t="s">
        <v>1047</v>
      </c>
      <c r="W131" s="8" t="s">
        <v>1103</v>
      </c>
      <c r="X131" s="8" t="s">
        <v>540</v>
      </c>
    </row>
    <row r="132" spans="1:33" s="8" customFormat="1" ht="135" x14ac:dyDescent="0.25">
      <c r="A132" s="12">
        <v>27</v>
      </c>
      <c r="B132" s="9" t="s">
        <v>61</v>
      </c>
      <c r="C132" s="8" t="s">
        <v>406</v>
      </c>
      <c r="D132" s="9" t="s">
        <v>407</v>
      </c>
      <c r="E132" s="10">
        <v>395</v>
      </c>
      <c r="F132" s="11">
        <v>2.24463E-4</v>
      </c>
      <c r="G132" s="12">
        <v>136</v>
      </c>
      <c r="H132" s="10">
        <v>79</v>
      </c>
      <c r="I132" s="43">
        <v>2.7944100000000001E-4</v>
      </c>
      <c r="J132" s="12">
        <v>130</v>
      </c>
      <c r="K132" s="12">
        <v>3</v>
      </c>
      <c r="L132" s="9" t="s">
        <v>7</v>
      </c>
      <c r="M132" s="12"/>
      <c r="N132" s="12"/>
      <c r="O132" s="13">
        <v>19.920000000000002</v>
      </c>
      <c r="P132" s="14">
        <v>41440</v>
      </c>
      <c r="Q132" s="35">
        <v>70.900000000000006</v>
      </c>
      <c r="R132" s="35">
        <v>8.4</v>
      </c>
      <c r="S132" s="39">
        <v>0.11900000000000001</v>
      </c>
      <c r="T132" s="35">
        <v>21.9</v>
      </c>
      <c r="U132" s="9" t="s">
        <v>408</v>
      </c>
      <c r="V132" s="9" t="s">
        <v>409</v>
      </c>
      <c r="W132" s="8" t="s">
        <v>800</v>
      </c>
      <c r="X132" s="8" t="s">
        <v>837</v>
      </c>
      <c r="Y132" s="8" t="s">
        <v>838</v>
      </c>
      <c r="Z132" s="8" t="s">
        <v>540</v>
      </c>
    </row>
    <row r="133" spans="1:33" s="8" customFormat="1" ht="165" x14ac:dyDescent="0.25">
      <c r="A133" s="12">
        <v>13</v>
      </c>
      <c r="B133" s="9" t="s">
        <v>170</v>
      </c>
      <c r="C133" s="8" t="s">
        <v>414</v>
      </c>
      <c r="D133" s="9" t="s">
        <v>415</v>
      </c>
      <c r="E133" s="10">
        <v>1146</v>
      </c>
      <c r="F133" s="11">
        <v>6.5122699999999999E-4</v>
      </c>
      <c r="G133" s="12">
        <v>115</v>
      </c>
      <c r="H133" s="10">
        <v>69</v>
      </c>
      <c r="I133" s="43">
        <v>2.44069E-4</v>
      </c>
      <c r="J133" s="12">
        <v>131</v>
      </c>
      <c r="K133" s="12"/>
      <c r="L133" s="9"/>
      <c r="M133" s="12" t="s">
        <v>8</v>
      </c>
      <c r="N133" s="12"/>
      <c r="O133" s="13">
        <v>32.770000000000003</v>
      </c>
      <c r="P133" s="14">
        <v>68170</v>
      </c>
      <c r="Q133" s="35">
        <v>998</v>
      </c>
      <c r="R133" s="35">
        <v>48</v>
      </c>
      <c r="S133" s="39">
        <v>4.8000000000000001E-2</v>
      </c>
      <c r="T133" s="35">
        <v>166.9</v>
      </c>
      <c r="U133" s="9" t="s">
        <v>23</v>
      </c>
      <c r="V133" s="9"/>
    </row>
    <row r="134" spans="1:33" s="8" customFormat="1" ht="165" x14ac:dyDescent="0.25">
      <c r="A134" s="12">
        <v>43</v>
      </c>
      <c r="B134" s="9" t="s">
        <v>19</v>
      </c>
      <c r="C134" s="8" t="s">
        <v>416</v>
      </c>
      <c r="D134" s="9" t="s">
        <v>417</v>
      </c>
      <c r="E134" s="10">
        <v>596</v>
      </c>
      <c r="F134" s="11">
        <v>3.3868400000000001E-4</v>
      </c>
      <c r="G134" s="12">
        <v>126</v>
      </c>
      <c r="H134" s="10">
        <v>68</v>
      </c>
      <c r="I134" s="43">
        <v>2.4053200000000001E-4</v>
      </c>
      <c r="J134" s="12">
        <v>132</v>
      </c>
      <c r="K134" s="12">
        <v>3</v>
      </c>
      <c r="L134" s="9" t="s">
        <v>7</v>
      </c>
      <c r="M134" s="12" t="s">
        <v>8</v>
      </c>
      <c r="N134" s="12"/>
      <c r="O134" s="13">
        <v>25.3</v>
      </c>
      <c r="P134" s="14">
        <v>52630</v>
      </c>
      <c r="Q134" s="35">
        <v>1466.1</v>
      </c>
      <c r="R134" s="35">
        <v>121.2</v>
      </c>
      <c r="S134" s="39">
        <v>8.3000000000000004E-2</v>
      </c>
      <c r="T134" s="35">
        <v>342.7</v>
      </c>
      <c r="U134" s="9" t="s">
        <v>23</v>
      </c>
      <c r="V134" s="9" t="s">
        <v>418</v>
      </c>
      <c r="W134" s="8" t="s">
        <v>841</v>
      </c>
      <c r="X134" s="8" t="s">
        <v>842</v>
      </c>
      <c r="Y134" s="8" t="s">
        <v>843</v>
      </c>
      <c r="Z134" s="8" t="s">
        <v>844</v>
      </c>
      <c r="AA134" s="8" t="s">
        <v>845</v>
      </c>
      <c r="AB134" s="8" t="s">
        <v>846</v>
      </c>
      <c r="AC134" s="8" t="s">
        <v>540</v>
      </c>
    </row>
    <row r="135" spans="1:33" s="8" customFormat="1" ht="60" x14ac:dyDescent="0.25">
      <c r="A135" s="12">
        <v>29</v>
      </c>
      <c r="B135" s="9" t="s">
        <v>43</v>
      </c>
      <c r="C135" s="8" t="s">
        <v>439</v>
      </c>
      <c r="D135" s="9" t="s">
        <v>440</v>
      </c>
      <c r="E135" s="10">
        <v>655</v>
      </c>
      <c r="F135" s="11">
        <v>3.72211E-4</v>
      </c>
      <c r="G135" s="12">
        <v>123</v>
      </c>
      <c r="H135" s="10">
        <v>66</v>
      </c>
      <c r="I135" s="43">
        <v>2.3345700000000001E-4</v>
      </c>
      <c r="J135" s="12">
        <v>133</v>
      </c>
      <c r="K135" s="12">
        <v>3</v>
      </c>
      <c r="L135" s="9" t="s">
        <v>7</v>
      </c>
      <c r="M135" s="12" t="s">
        <v>8</v>
      </c>
      <c r="N135" s="12"/>
      <c r="O135" s="13">
        <v>16.989999999999998</v>
      </c>
      <c r="P135" s="14">
        <v>35350</v>
      </c>
      <c r="Q135" s="35">
        <v>37</v>
      </c>
      <c r="R135" s="35">
        <v>9.1</v>
      </c>
      <c r="S135" s="39">
        <v>0.247</v>
      </c>
      <c r="T135" s="35">
        <v>12.8</v>
      </c>
      <c r="U135" s="9" t="s">
        <v>441</v>
      </c>
      <c r="V135" s="9" t="s">
        <v>442</v>
      </c>
      <c r="W135" s="8" t="s">
        <v>859</v>
      </c>
      <c r="X135" s="8" t="s">
        <v>860</v>
      </c>
      <c r="Y135" s="8" t="s">
        <v>861</v>
      </c>
      <c r="Z135" s="8" t="s">
        <v>540</v>
      </c>
    </row>
    <row r="136" spans="1:33" s="8" customFormat="1" ht="60" x14ac:dyDescent="0.25">
      <c r="A136" s="12">
        <v>27</v>
      </c>
      <c r="B136" s="9" t="s">
        <v>61</v>
      </c>
      <c r="C136" s="8" t="s">
        <v>419</v>
      </c>
      <c r="D136" s="9" t="s">
        <v>420</v>
      </c>
      <c r="E136" s="10">
        <v>631</v>
      </c>
      <c r="F136" s="11">
        <v>3.58573E-4</v>
      </c>
      <c r="G136" s="12">
        <v>124</v>
      </c>
      <c r="H136" s="10">
        <v>65</v>
      </c>
      <c r="I136" s="43">
        <v>2.2991999999999999E-4</v>
      </c>
      <c r="J136" s="12">
        <v>134</v>
      </c>
      <c r="K136" s="12">
        <v>3</v>
      </c>
      <c r="L136" s="9" t="s">
        <v>7</v>
      </c>
      <c r="M136" s="12"/>
      <c r="N136" s="12"/>
      <c r="O136" s="13">
        <v>23.95</v>
      </c>
      <c r="P136" s="14">
        <v>49820</v>
      </c>
      <c r="Q136" s="35">
        <v>82.1</v>
      </c>
      <c r="R136" s="35">
        <v>2.6</v>
      </c>
      <c r="S136" s="39">
        <v>3.2000000000000001E-2</v>
      </c>
      <c r="T136" s="35">
        <v>26.4</v>
      </c>
      <c r="U136" s="9" t="s">
        <v>421</v>
      </c>
      <c r="V136" s="9" t="s">
        <v>422</v>
      </c>
      <c r="W136" s="8" t="s">
        <v>847</v>
      </c>
      <c r="X136" s="8" t="s">
        <v>848</v>
      </c>
      <c r="Y136" s="8" t="s">
        <v>849</v>
      </c>
      <c r="Z136" s="8" t="s">
        <v>850</v>
      </c>
      <c r="AA136" s="8" t="s">
        <v>740</v>
      </c>
      <c r="AB136" s="8" t="s">
        <v>540</v>
      </c>
    </row>
    <row r="137" spans="1:33" s="8" customFormat="1" ht="150" x14ac:dyDescent="0.25">
      <c r="A137" s="12">
        <v>15</v>
      </c>
      <c r="B137" s="9" t="s">
        <v>92</v>
      </c>
      <c r="C137" s="8" t="s">
        <v>423</v>
      </c>
      <c r="D137" s="9" t="s">
        <v>424</v>
      </c>
      <c r="E137" s="10">
        <v>1466</v>
      </c>
      <c r="F137" s="11">
        <v>8.3307100000000001E-4</v>
      </c>
      <c r="G137" s="12">
        <v>110</v>
      </c>
      <c r="H137" s="10">
        <v>64</v>
      </c>
      <c r="I137" s="43">
        <v>2.26383E-4</v>
      </c>
      <c r="J137" s="12">
        <v>135</v>
      </c>
      <c r="K137" s="12">
        <v>4</v>
      </c>
      <c r="L137" s="9" t="s">
        <v>95</v>
      </c>
      <c r="M137" s="12" t="s">
        <v>8</v>
      </c>
      <c r="N137" s="12"/>
      <c r="O137" s="13">
        <v>40.98</v>
      </c>
      <c r="P137" s="14">
        <v>85240</v>
      </c>
      <c r="Q137" s="35">
        <v>233</v>
      </c>
      <c r="R137" s="35">
        <v>7.7</v>
      </c>
      <c r="S137" s="39">
        <v>3.3000000000000002E-2</v>
      </c>
      <c r="T137" s="35">
        <v>37.700000000000003</v>
      </c>
      <c r="U137" s="9" t="s">
        <v>30</v>
      </c>
      <c r="V137" s="9" t="s">
        <v>425</v>
      </c>
      <c r="W137" s="8" t="s">
        <v>851</v>
      </c>
      <c r="X137" s="8" t="s">
        <v>752</v>
      </c>
      <c r="Y137" s="8" t="s">
        <v>755</v>
      </c>
      <c r="Z137" s="8" t="s">
        <v>756</v>
      </c>
      <c r="AA137" s="8" t="s">
        <v>540</v>
      </c>
    </row>
    <row r="138" spans="1:33" s="8" customFormat="1" ht="105" x14ac:dyDescent="0.25">
      <c r="A138" s="12">
        <v>17</v>
      </c>
      <c r="B138" s="9" t="s">
        <v>174</v>
      </c>
      <c r="C138" s="8" t="s">
        <v>426</v>
      </c>
      <c r="D138" s="9" t="s">
        <v>427</v>
      </c>
      <c r="E138" s="10">
        <v>295</v>
      </c>
      <c r="F138" s="11">
        <v>1.6763699999999999E-4</v>
      </c>
      <c r="G138" s="12">
        <v>141</v>
      </c>
      <c r="H138" s="10">
        <v>62</v>
      </c>
      <c r="I138" s="43">
        <v>2.1930800000000001E-4</v>
      </c>
      <c r="J138" s="12">
        <v>136</v>
      </c>
      <c r="K138" s="12">
        <v>4</v>
      </c>
      <c r="L138" s="9" t="s">
        <v>95</v>
      </c>
      <c r="M138" s="12"/>
      <c r="N138" s="12"/>
      <c r="O138" s="13">
        <v>27.89</v>
      </c>
      <c r="P138" s="14">
        <v>58020</v>
      </c>
      <c r="Q138" s="35">
        <v>44.3</v>
      </c>
      <c r="R138" s="35">
        <v>-0.9</v>
      </c>
      <c r="S138" s="39">
        <v>-0.02</v>
      </c>
      <c r="T138" s="35">
        <v>13.7</v>
      </c>
      <c r="U138" s="9" t="s">
        <v>428</v>
      </c>
      <c r="V138" s="9" t="s">
        <v>218</v>
      </c>
      <c r="W138" s="8" t="s">
        <v>707</v>
      </c>
      <c r="X138" s="8" t="s">
        <v>540</v>
      </c>
    </row>
    <row r="139" spans="1:33" s="8" customFormat="1" ht="90" x14ac:dyDescent="0.25">
      <c r="A139" s="12">
        <v>51</v>
      </c>
      <c r="B139" s="9" t="s">
        <v>149</v>
      </c>
      <c r="C139" s="8" t="s">
        <v>429</v>
      </c>
      <c r="D139" s="9" t="s">
        <v>430</v>
      </c>
      <c r="E139" s="10">
        <v>201</v>
      </c>
      <c r="F139" s="11">
        <v>1.1422E-4</v>
      </c>
      <c r="G139" s="12">
        <v>145</v>
      </c>
      <c r="H139" s="10">
        <v>58</v>
      </c>
      <c r="I139" s="43">
        <v>2.0515900000000001E-4</v>
      </c>
      <c r="J139" s="12">
        <v>137</v>
      </c>
      <c r="K139" s="12"/>
      <c r="L139" s="9"/>
      <c r="M139" s="12"/>
      <c r="N139" s="12"/>
      <c r="O139" s="13">
        <v>26.7</v>
      </c>
      <c r="P139" s="14">
        <v>55540</v>
      </c>
      <c r="Q139" s="35">
        <v>11.9</v>
      </c>
      <c r="R139" s="35">
        <v>-0.4</v>
      </c>
      <c r="S139" s="39">
        <v>-3.2000000000000001E-2</v>
      </c>
      <c r="T139" s="35">
        <v>4.5</v>
      </c>
      <c r="U139" s="9" t="s">
        <v>118</v>
      </c>
      <c r="V139" s="9"/>
    </row>
    <row r="140" spans="1:33" s="48" customFormat="1" ht="135" x14ac:dyDescent="0.25">
      <c r="A140" s="46">
        <v>27</v>
      </c>
      <c r="B140" s="47" t="s">
        <v>61</v>
      </c>
      <c r="C140" s="48" t="s">
        <v>431</v>
      </c>
      <c r="D140" s="47" t="s">
        <v>432</v>
      </c>
      <c r="E140" s="49">
        <v>183</v>
      </c>
      <c r="F140" s="50">
        <v>1.03992E-4</v>
      </c>
      <c r="G140" s="46">
        <v>148</v>
      </c>
      <c r="H140" s="49">
        <v>53</v>
      </c>
      <c r="I140" s="51">
        <v>1.8747300000000001E-4</v>
      </c>
      <c r="J140" s="46">
        <v>138</v>
      </c>
      <c r="K140" s="46">
        <v>3</v>
      </c>
      <c r="L140" s="47" t="s">
        <v>7</v>
      </c>
      <c r="M140" s="46"/>
      <c r="N140" s="46"/>
      <c r="O140" s="52">
        <v>15.24</v>
      </c>
      <c r="P140" s="53">
        <v>31710</v>
      </c>
      <c r="Q140" s="54">
        <v>124.9</v>
      </c>
      <c r="R140" s="54">
        <v>3.9</v>
      </c>
      <c r="S140" s="55">
        <v>3.1E-2</v>
      </c>
      <c r="T140" s="54">
        <v>34.5</v>
      </c>
      <c r="U140" s="47" t="s">
        <v>433</v>
      </c>
      <c r="V140" s="47" t="s">
        <v>434</v>
      </c>
      <c r="W140" s="48" t="s">
        <v>852</v>
      </c>
      <c r="X140" s="48" t="s">
        <v>853</v>
      </c>
      <c r="Y140" s="48" t="s">
        <v>818</v>
      </c>
      <c r="Z140" s="48" t="s">
        <v>854</v>
      </c>
      <c r="AA140" s="48" t="s">
        <v>855</v>
      </c>
      <c r="AB140" s="48" t="s">
        <v>856</v>
      </c>
      <c r="AC140" s="48" t="s">
        <v>540</v>
      </c>
    </row>
    <row r="141" spans="1:33" s="48" customFormat="1" ht="90" x14ac:dyDescent="0.25">
      <c r="A141" s="46">
        <v>51</v>
      </c>
      <c r="B141" s="47" t="s">
        <v>149</v>
      </c>
      <c r="C141" s="48" t="s">
        <v>410</v>
      </c>
      <c r="D141" s="47" t="s">
        <v>411</v>
      </c>
      <c r="E141" s="49">
        <v>370</v>
      </c>
      <c r="F141" s="50">
        <v>2.1025699999999999E-4</v>
      </c>
      <c r="G141" s="46">
        <v>137</v>
      </c>
      <c r="H141" s="49">
        <v>46</v>
      </c>
      <c r="I141" s="51">
        <v>1.6271300000000001E-4</v>
      </c>
      <c r="J141" s="46">
        <v>139</v>
      </c>
      <c r="K141" s="46">
        <v>3</v>
      </c>
      <c r="L141" s="47" t="s">
        <v>7</v>
      </c>
      <c r="M141" s="46"/>
      <c r="N141" s="46"/>
      <c r="O141" s="52">
        <v>16.77</v>
      </c>
      <c r="P141" s="53">
        <v>34890</v>
      </c>
      <c r="Q141" s="54">
        <v>14.6</v>
      </c>
      <c r="R141" s="54">
        <v>1.6</v>
      </c>
      <c r="S141" s="55">
        <v>0.107</v>
      </c>
      <c r="T141" s="54">
        <v>5.0999999999999996</v>
      </c>
      <c r="U141" s="47" t="s">
        <v>412</v>
      </c>
      <c r="V141" s="47" t="s">
        <v>413</v>
      </c>
      <c r="W141" s="48" t="s">
        <v>839</v>
      </c>
      <c r="X141" s="48" t="s">
        <v>840</v>
      </c>
      <c r="Y141" s="48" t="s">
        <v>540</v>
      </c>
    </row>
    <row r="142" spans="1:33" s="8" customFormat="1" ht="30" x14ac:dyDescent="0.25">
      <c r="A142" s="12">
        <v>25</v>
      </c>
      <c r="B142" s="9" t="s">
        <v>443</v>
      </c>
      <c r="C142" s="8" t="s">
        <v>444</v>
      </c>
      <c r="D142" s="9" t="s">
        <v>445</v>
      </c>
      <c r="E142" s="10">
        <v>549</v>
      </c>
      <c r="F142" s="11">
        <v>3.1197499999999998E-4</v>
      </c>
      <c r="G142" s="12">
        <v>127</v>
      </c>
      <c r="H142" s="10">
        <v>44</v>
      </c>
      <c r="I142" s="43">
        <v>1.5563799999999999E-4</v>
      </c>
      <c r="J142" s="12">
        <v>140</v>
      </c>
      <c r="K142" s="12"/>
      <c r="L142" s="9"/>
      <c r="M142" s="12" t="s">
        <v>8</v>
      </c>
      <c r="N142" s="12"/>
      <c r="O142" s="13"/>
      <c r="P142" s="14"/>
      <c r="Q142" s="35">
        <v>982.5</v>
      </c>
      <c r="R142" s="35">
        <v>66.5</v>
      </c>
      <c r="S142" s="39">
        <v>6.8000000000000005E-2</v>
      </c>
      <c r="T142" s="35">
        <v>251.7</v>
      </c>
      <c r="U142" s="9"/>
      <c r="V142" s="9"/>
    </row>
    <row r="143" spans="1:33" s="8" customFormat="1" ht="75" x14ac:dyDescent="0.25">
      <c r="A143" s="12">
        <v>51</v>
      </c>
      <c r="B143" s="9" t="s">
        <v>149</v>
      </c>
      <c r="C143" s="8" t="s">
        <v>1062</v>
      </c>
      <c r="D143" s="9" t="s">
        <v>466</v>
      </c>
      <c r="E143" s="10">
        <v>438</v>
      </c>
      <c r="F143" s="11">
        <v>2.48898E-4</v>
      </c>
      <c r="G143" s="12">
        <v>133</v>
      </c>
      <c r="H143" s="10">
        <v>41</v>
      </c>
      <c r="I143" s="43">
        <v>1.4502699999999999E-4</v>
      </c>
      <c r="J143" s="12">
        <v>141</v>
      </c>
      <c r="K143" s="12">
        <v>2</v>
      </c>
      <c r="L143" s="9" t="s">
        <v>22</v>
      </c>
      <c r="M143" s="12"/>
      <c r="N143" s="12"/>
      <c r="O143" s="13">
        <v>14.35</v>
      </c>
      <c r="P143" s="14">
        <v>29860</v>
      </c>
      <c r="Q143" s="35">
        <v>30.2</v>
      </c>
      <c r="R143" s="35">
        <v>3</v>
      </c>
      <c r="S143" s="39">
        <v>9.8000000000000004E-2</v>
      </c>
      <c r="T143" s="35">
        <v>10.199999999999999</v>
      </c>
      <c r="U143" s="9" t="s">
        <v>1063</v>
      </c>
      <c r="V143" s="9" t="s">
        <v>1041</v>
      </c>
      <c r="W143" s="8" t="s">
        <v>1101</v>
      </c>
      <c r="X143" s="8" t="s">
        <v>540</v>
      </c>
    </row>
    <row r="144" spans="1:33" s="8" customFormat="1" ht="75" x14ac:dyDescent="0.25">
      <c r="A144" s="12">
        <v>29</v>
      </c>
      <c r="B144" s="9" t="s">
        <v>43</v>
      </c>
      <c r="C144" s="8" t="s">
        <v>1012</v>
      </c>
      <c r="D144" s="9" t="s">
        <v>465</v>
      </c>
      <c r="E144" s="10">
        <v>341</v>
      </c>
      <c r="F144" s="11">
        <v>1.9377700000000001E-4</v>
      </c>
      <c r="G144" s="12">
        <v>139</v>
      </c>
      <c r="H144" s="10">
        <v>41</v>
      </c>
      <c r="I144" s="43">
        <v>1.4502699999999999E-4</v>
      </c>
      <c r="J144" s="12">
        <v>142</v>
      </c>
      <c r="K144" s="12">
        <v>3</v>
      </c>
      <c r="L144" s="9" t="s">
        <v>7</v>
      </c>
      <c r="M144" s="12" t="s">
        <v>8</v>
      </c>
      <c r="N144" s="12"/>
      <c r="O144" s="13">
        <v>34.770000000000003</v>
      </c>
      <c r="P144" s="14">
        <v>72330</v>
      </c>
      <c r="Q144" s="35">
        <v>200.5</v>
      </c>
      <c r="R144" s="35">
        <v>37.4</v>
      </c>
      <c r="S144" s="39">
        <v>0.18600000000000003</v>
      </c>
      <c r="T144" s="35">
        <v>70.3</v>
      </c>
      <c r="U144" s="9" t="s">
        <v>1013</v>
      </c>
      <c r="V144" s="9" t="s">
        <v>1014</v>
      </c>
      <c r="W144" s="8" t="s">
        <v>1078</v>
      </c>
      <c r="X144" s="8" t="s">
        <v>540</v>
      </c>
    </row>
    <row r="145" spans="1:36" s="8" customFormat="1" ht="150" x14ac:dyDescent="0.25">
      <c r="A145" s="12">
        <v>13</v>
      </c>
      <c r="B145" s="9" t="s">
        <v>170</v>
      </c>
      <c r="C145" s="8" t="s">
        <v>446</v>
      </c>
      <c r="D145" s="9" t="s">
        <v>447</v>
      </c>
      <c r="E145" s="10">
        <v>473</v>
      </c>
      <c r="F145" s="11">
        <v>2.6878699999999999E-4</v>
      </c>
      <c r="G145" s="12">
        <v>132</v>
      </c>
      <c r="H145" s="10">
        <v>40</v>
      </c>
      <c r="I145" s="43">
        <v>1.4148899999999999E-4</v>
      </c>
      <c r="J145" s="12">
        <v>143</v>
      </c>
      <c r="K145" s="12">
        <v>4</v>
      </c>
      <c r="L145" s="9" t="s">
        <v>95</v>
      </c>
      <c r="M145" s="12" t="s">
        <v>8</v>
      </c>
      <c r="N145" s="12"/>
      <c r="O145" s="13">
        <v>39.1</v>
      </c>
      <c r="P145" s="14">
        <v>81320</v>
      </c>
      <c r="Q145" s="35">
        <v>758</v>
      </c>
      <c r="R145" s="35">
        <v>103.4</v>
      </c>
      <c r="S145" s="39">
        <v>0.13600000000000001</v>
      </c>
      <c r="T145" s="35">
        <v>208.5</v>
      </c>
      <c r="U145" s="9" t="s">
        <v>30</v>
      </c>
      <c r="V145" s="9" t="s">
        <v>448</v>
      </c>
      <c r="W145" s="8" t="s">
        <v>862</v>
      </c>
      <c r="X145" s="8" t="s">
        <v>748</v>
      </c>
      <c r="Y145" s="8" t="s">
        <v>863</v>
      </c>
      <c r="Z145" s="8" t="s">
        <v>540</v>
      </c>
    </row>
    <row r="146" spans="1:36" s="8" customFormat="1" ht="135" x14ac:dyDescent="0.25">
      <c r="A146" s="12">
        <v>43</v>
      </c>
      <c r="B146" s="9" t="s">
        <v>19</v>
      </c>
      <c r="C146" s="8" t="s">
        <v>450</v>
      </c>
      <c r="D146" s="9" t="s">
        <v>451</v>
      </c>
      <c r="E146" s="10">
        <v>108</v>
      </c>
      <c r="F146" s="90">
        <v>6.1372199999999995E-5</v>
      </c>
      <c r="G146" s="12">
        <v>159</v>
      </c>
      <c r="H146" s="10">
        <v>38</v>
      </c>
      <c r="I146" s="43">
        <v>1.3441500000000001E-4</v>
      </c>
      <c r="J146" s="12">
        <v>144</v>
      </c>
      <c r="K146" s="12">
        <v>3</v>
      </c>
      <c r="L146" s="9" t="s">
        <v>7</v>
      </c>
      <c r="M146" s="12"/>
      <c r="N146" s="12"/>
      <c r="O146" s="13">
        <v>19.149999999999999</v>
      </c>
      <c r="P146" s="14">
        <v>39840</v>
      </c>
      <c r="Q146" s="35">
        <v>14.8</v>
      </c>
      <c r="R146" s="35">
        <v>-3.1</v>
      </c>
      <c r="S146" s="39">
        <v>-0.21</v>
      </c>
      <c r="T146" s="35">
        <v>4</v>
      </c>
      <c r="U146" s="9" t="s">
        <v>452</v>
      </c>
      <c r="V146" s="9" t="s">
        <v>453</v>
      </c>
      <c r="W146" s="8" t="s">
        <v>864</v>
      </c>
      <c r="X146" s="8" t="s">
        <v>540</v>
      </c>
    </row>
    <row r="147" spans="1:36" s="8" customFormat="1" ht="60" x14ac:dyDescent="0.25">
      <c r="A147" s="12">
        <v>53</v>
      </c>
      <c r="B147" s="9" t="s">
        <v>24</v>
      </c>
      <c r="C147" s="8" t="s">
        <v>461</v>
      </c>
      <c r="D147" s="9" t="s">
        <v>462</v>
      </c>
      <c r="E147" s="10">
        <v>249</v>
      </c>
      <c r="F147" s="11">
        <v>1.41497E-4</v>
      </c>
      <c r="G147" s="12">
        <v>143</v>
      </c>
      <c r="H147" s="10">
        <v>35</v>
      </c>
      <c r="I147" s="43">
        <v>1.2380299999999999E-4</v>
      </c>
      <c r="J147" s="12">
        <v>145</v>
      </c>
      <c r="K147" s="12">
        <v>3</v>
      </c>
      <c r="L147" s="9" t="s">
        <v>7</v>
      </c>
      <c r="M147" s="12"/>
      <c r="N147" s="12"/>
      <c r="O147" s="13" t="s">
        <v>237</v>
      </c>
      <c r="P147" s="14">
        <v>44860</v>
      </c>
      <c r="Q147" s="35">
        <v>97.9</v>
      </c>
      <c r="R147" s="35">
        <v>2.2000000000000002</v>
      </c>
      <c r="S147" s="39">
        <v>2.2000000000000002E-2</v>
      </c>
      <c r="T147" s="35">
        <v>20.100000000000001</v>
      </c>
      <c r="U147" s="9" t="s">
        <v>463</v>
      </c>
      <c r="V147" s="9" t="s">
        <v>464</v>
      </c>
      <c r="W147" s="8" t="s">
        <v>883</v>
      </c>
      <c r="X147" s="8" t="s">
        <v>540</v>
      </c>
    </row>
    <row r="148" spans="1:36" s="8" customFormat="1" ht="195" x14ac:dyDescent="0.25">
      <c r="A148" s="12">
        <v>33</v>
      </c>
      <c r="B148" s="9" t="s">
        <v>4</v>
      </c>
      <c r="C148" s="8" t="s">
        <v>458</v>
      </c>
      <c r="D148" s="9" t="s">
        <v>459</v>
      </c>
      <c r="E148" s="10">
        <v>233</v>
      </c>
      <c r="F148" s="11">
        <v>1.3240499999999999E-4</v>
      </c>
      <c r="G148" s="12">
        <v>144</v>
      </c>
      <c r="H148" s="10">
        <v>35</v>
      </c>
      <c r="I148" s="43">
        <v>1.2380299999999999E-4</v>
      </c>
      <c r="J148" s="12">
        <v>146</v>
      </c>
      <c r="K148" s="12">
        <v>3</v>
      </c>
      <c r="L148" s="9" t="s">
        <v>7</v>
      </c>
      <c r="M148" s="12"/>
      <c r="N148" s="12"/>
      <c r="O148" s="13">
        <v>39.47</v>
      </c>
      <c r="P148" s="14">
        <v>82090</v>
      </c>
      <c r="Q148" s="35">
        <v>108.1</v>
      </c>
      <c r="R148" s="35">
        <v>4.5</v>
      </c>
      <c r="S148" s="39">
        <v>4.2000000000000003E-2</v>
      </c>
      <c r="T148" s="35">
        <v>43</v>
      </c>
      <c r="U148" s="9" t="s">
        <v>9</v>
      </c>
      <c r="V148" s="9" t="s">
        <v>460</v>
      </c>
      <c r="W148" s="8" t="s">
        <v>578</v>
      </c>
      <c r="X148" s="8" t="s">
        <v>872</v>
      </c>
      <c r="Y148" s="8" t="s">
        <v>873</v>
      </c>
      <c r="Z148" s="8" t="s">
        <v>874</v>
      </c>
      <c r="AA148" s="8" t="s">
        <v>875</v>
      </c>
      <c r="AB148" s="8" t="s">
        <v>876</v>
      </c>
      <c r="AC148" s="8" t="s">
        <v>877</v>
      </c>
      <c r="AD148" s="8" t="s">
        <v>878</v>
      </c>
      <c r="AE148" s="8" t="s">
        <v>879</v>
      </c>
      <c r="AF148" s="8" t="s">
        <v>880</v>
      </c>
      <c r="AG148" s="8" t="s">
        <v>881</v>
      </c>
      <c r="AH148" s="8" t="s">
        <v>882</v>
      </c>
      <c r="AI148" s="8" t="s">
        <v>711</v>
      </c>
      <c r="AJ148" s="8" t="s">
        <v>540</v>
      </c>
    </row>
    <row r="149" spans="1:36" s="8" customFormat="1" ht="105" x14ac:dyDescent="0.25">
      <c r="A149" s="12">
        <v>29</v>
      </c>
      <c r="B149" s="9" t="s">
        <v>43</v>
      </c>
      <c r="C149" s="8" t="s">
        <v>467</v>
      </c>
      <c r="D149" s="9" t="s">
        <v>468</v>
      </c>
      <c r="E149" s="10">
        <v>183</v>
      </c>
      <c r="F149" s="11">
        <v>1.03992E-4</v>
      </c>
      <c r="G149" s="12">
        <v>147</v>
      </c>
      <c r="H149" s="10">
        <v>27</v>
      </c>
      <c r="I149" s="43">
        <v>9.5505200000000002E-5</v>
      </c>
      <c r="J149" s="12">
        <v>147</v>
      </c>
      <c r="K149" s="12">
        <v>3</v>
      </c>
      <c r="L149" s="9" t="s">
        <v>7</v>
      </c>
      <c r="M149" s="12" t="s">
        <v>8</v>
      </c>
      <c r="N149" s="12"/>
      <c r="O149" s="13">
        <v>19.84</v>
      </c>
      <c r="P149" s="14">
        <v>41260</v>
      </c>
      <c r="Q149" s="35">
        <v>102.2</v>
      </c>
      <c r="R149" s="35">
        <v>23.6</v>
      </c>
      <c r="S149" s="39">
        <v>0.23100000000000001</v>
      </c>
      <c r="T149" s="35">
        <v>33.799999999999997</v>
      </c>
      <c r="U149" s="9" t="s">
        <v>469</v>
      </c>
      <c r="V149" s="9"/>
    </row>
    <row r="150" spans="1:36" s="8" customFormat="1" ht="90" x14ac:dyDescent="0.25">
      <c r="A150" s="12">
        <v>29</v>
      </c>
      <c r="B150" s="9" t="s">
        <v>43</v>
      </c>
      <c r="C150" s="8" t="s">
        <v>1009</v>
      </c>
      <c r="D150" s="9" t="s">
        <v>486</v>
      </c>
      <c r="E150" s="10">
        <v>129</v>
      </c>
      <c r="F150" s="43">
        <v>7.3305699999999998E-5</v>
      </c>
      <c r="G150" s="12">
        <v>156</v>
      </c>
      <c r="H150" s="10">
        <v>23</v>
      </c>
      <c r="I150" s="43">
        <v>8.1356300000000006E-5</v>
      </c>
      <c r="J150" s="12">
        <v>148</v>
      </c>
      <c r="K150" s="12">
        <v>3</v>
      </c>
      <c r="L150" s="9" t="s">
        <v>7</v>
      </c>
      <c r="M150" s="12" t="s">
        <v>8</v>
      </c>
      <c r="N150" s="12"/>
      <c r="O150" s="13">
        <v>29.09</v>
      </c>
      <c r="P150" s="14">
        <v>60520</v>
      </c>
      <c r="Q150" s="35">
        <v>164.8</v>
      </c>
      <c r="R150" s="35">
        <v>23.1</v>
      </c>
      <c r="S150" s="39">
        <v>0.14000000000000001</v>
      </c>
      <c r="T150" s="35">
        <v>62.5</v>
      </c>
      <c r="U150" s="9" t="s">
        <v>1010</v>
      </c>
      <c r="V150" s="9" t="s">
        <v>1011</v>
      </c>
      <c r="W150" s="8" t="s">
        <v>1076</v>
      </c>
      <c r="X150" s="8" t="s">
        <v>1077</v>
      </c>
      <c r="Y150" s="8" t="s">
        <v>779</v>
      </c>
      <c r="Z150" s="8" t="s">
        <v>540</v>
      </c>
    </row>
    <row r="151" spans="1:36" s="48" customFormat="1" ht="165" x14ac:dyDescent="0.25">
      <c r="A151" s="46">
        <v>51</v>
      </c>
      <c r="B151" s="47" t="s">
        <v>149</v>
      </c>
      <c r="C151" s="48" t="s">
        <v>470</v>
      </c>
      <c r="D151" s="47" t="s">
        <v>471</v>
      </c>
      <c r="E151" s="49">
        <v>135</v>
      </c>
      <c r="F151" s="43">
        <v>7.67152E-5</v>
      </c>
      <c r="G151" s="46">
        <v>155</v>
      </c>
      <c r="H151" s="49">
        <v>22</v>
      </c>
      <c r="I151" s="51">
        <v>7.7819100000000002E-5</v>
      </c>
      <c r="J151" s="46">
        <v>149</v>
      </c>
      <c r="K151" s="46">
        <v>2</v>
      </c>
      <c r="L151" s="47" t="s">
        <v>22</v>
      </c>
      <c r="M151" s="46"/>
      <c r="N151" s="46" t="s">
        <v>8</v>
      </c>
      <c r="O151" s="52">
        <v>27.09</v>
      </c>
      <c r="P151" s="53">
        <v>56340</v>
      </c>
      <c r="Q151" s="54">
        <v>606.9</v>
      </c>
      <c r="R151" s="54">
        <v>-18.7</v>
      </c>
      <c r="S151" s="55">
        <v>-3.1E-2</v>
      </c>
      <c r="T151" s="54">
        <v>95.9</v>
      </c>
      <c r="U151" s="47" t="s">
        <v>23</v>
      </c>
      <c r="V151" s="47" t="s">
        <v>286</v>
      </c>
      <c r="W151" s="48" t="s">
        <v>771</v>
      </c>
      <c r="X151" s="48" t="s">
        <v>540</v>
      </c>
    </row>
    <row r="152" spans="1:36" s="8" customFormat="1" ht="30" x14ac:dyDescent="0.25">
      <c r="A152" s="12">
        <v>55</v>
      </c>
      <c r="B152" s="9" t="s">
        <v>0</v>
      </c>
      <c r="C152" s="8" t="s">
        <v>472</v>
      </c>
      <c r="D152" s="9" t="s">
        <v>473</v>
      </c>
      <c r="E152" s="10">
        <v>121</v>
      </c>
      <c r="F152" s="90">
        <v>6.8759599999999998E-5</v>
      </c>
      <c r="G152" s="12">
        <v>158</v>
      </c>
      <c r="H152" s="10">
        <v>20</v>
      </c>
      <c r="I152" s="43">
        <v>7.07446E-5</v>
      </c>
      <c r="J152" s="12">
        <v>150</v>
      </c>
      <c r="K152" s="12"/>
      <c r="L152" s="9"/>
      <c r="M152" s="12"/>
      <c r="N152" s="12"/>
      <c r="O152" s="13"/>
      <c r="P152" s="14"/>
      <c r="Q152" s="35">
        <v>0</v>
      </c>
      <c r="R152" s="35">
        <v>0</v>
      </c>
      <c r="S152" s="39"/>
      <c r="T152" s="35">
        <v>0</v>
      </c>
      <c r="U152" s="9"/>
      <c r="V152" s="9"/>
    </row>
    <row r="153" spans="1:36" s="8" customFormat="1" ht="75" x14ac:dyDescent="0.25">
      <c r="A153" s="12">
        <v>31</v>
      </c>
      <c r="B153" s="9" t="s">
        <v>107</v>
      </c>
      <c r="C153" s="8" t="s">
        <v>1042</v>
      </c>
      <c r="D153" s="9" t="s">
        <v>484</v>
      </c>
      <c r="E153" s="10">
        <v>162</v>
      </c>
      <c r="F153" s="43">
        <v>9.2058299999999999E-5</v>
      </c>
      <c r="G153" s="12">
        <v>151</v>
      </c>
      <c r="H153" s="10">
        <v>20</v>
      </c>
      <c r="I153" s="43">
        <v>7.07446E-5</v>
      </c>
      <c r="J153" s="12">
        <v>151</v>
      </c>
      <c r="K153" s="12">
        <v>3</v>
      </c>
      <c r="L153" s="9" t="s">
        <v>7</v>
      </c>
      <c r="M153" s="12" t="s">
        <v>8</v>
      </c>
      <c r="N153" s="12"/>
      <c r="O153" s="13">
        <v>27.82</v>
      </c>
      <c r="P153" s="14">
        <v>57870</v>
      </c>
      <c r="Q153" s="35">
        <v>33</v>
      </c>
      <c r="R153" s="35">
        <v>14.1</v>
      </c>
      <c r="S153" s="39">
        <v>0.42700000000000005</v>
      </c>
      <c r="T153" s="35">
        <v>23.6</v>
      </c>
      <c r="U153" s="9" t="s">
        <v>1043</v>
      </c>
      <c r="V153" s="9" t="s">
        <v>1044</v>
      </c>
      <c r="W153" s="8" t="s">
        <v>1102</v>
      </c>
      <c r="X153" s="8" t="s">
        <v>540</v>
      </c>
    </row>
    <row r="154" spans="1:36" s="8" customFormat="1" ht="45" x14ac:dyDescent="0.25">
      <c r="A154" s="12">
        <v>39</v>
      </c>
      <c r="B154" s="9" t="s">
        <v>338</v>
      </c>
      <c r="C154" s="8" t="s">
        <v>474</v>
      </c>
      <c r="D154" s="9" t="s">
        <v>475</v>
      </c>
      <c r="E154" s="10">
        <v>151</v>
      </c>
      <c r="F154" s="43">
        <v>8.5807400000000001E-5</v>
      </c>
      <c r="G154" s="12">
        <v>152</v>
      </c>
      <c r="H154" s="10">
        <v>19</v>
      </c>
      <c r="I154" s="43">
        <v>6.7207399999999996E-5</v>
      </c>
      <c r="J154" s="12">
        <v>152</v>
      </c>
      <c r="K154" s="12">
        <v>2</v>
      </c>
      <c r="L154" s="9" t="s">
        <v>22</v>
      </c>
      <c r="M154" s="12"/>
      <c r="N154" s="12"/>
      <c r="O154" s="13">
        <v>11.43</v>
      </c>
      <c r="P154" s="14">
        <v>23770</v>
      </c>
      <c r="Q154" s="35">
        <v>36.1</v>
      </c>
      <c r="R154" s="35">
        <v>-0.4</v>
      </c>
      <c r="S154" s="39">
        <v>-1.2E-2</v>
      </c>
      <c r="T154" s="35">
        <v>7.9</v>
      </c>
      <c r="U154" s="9" t="s">
        <v>476</v>
      </c>
      <c r="V154" s="9"/>
    </row>
    <row r="155" spans="1:36" s="8" customFormat="1" ht="75" x14ac:dyDescent="0.25">
      <c r="A155" s="12">
        <v>29</v>
      </c>
      <c r="B155" s="9" t="s">
        <v>43</v>
      </c>
      <c r="C155" s="8" t="s">
        <v>1015</v>
      </c>
      <c r="D155" s="9" t="s">
        <v>485</v>
      </c>
      <c r="E155" s="10">
        <v>145</v>
      </c>
      <c r="F155" s="43">
        <v>8.2397800000000006E-5</v>
      </c>
      <c r="G155" s="12">
        <v>153</v>
      </c>
      <c r="H155" s="10">
        <v>19</v>
      </c>
      <c r="I155" s="43">
        <v>6.7207399999999996E-5</v>
      </c>
      <c r="J155" s="12">
        <v>153</v>
      </c>
      <c r="K155" s="12">
        <v>3</v>
      </c>
      <c r="L155" s="9" t="s">
        <v>7</v>
      </c>
      <c r="M155" s="12" t="s">
        <v>8</v>
      </c>
      <c r="N155" s="12"/>
      <c r="O155" s="13">
        <v>26.38</v>
      </c>
      <c r="P155" s="14">
        <v>54880</v>
      </c>
      <c r="Q155" s="35">
        <v>52</v>
      </c>
      <c r="R155" s="35">
        <v>11.5</v>
      </c>
      <c r="S155" s="39">
        <v>0.222</v>
      </c>
      <c r="T155" s="35">
        <v>21.4</v>
      </c>
      <c r="U155" s="9" t="s">
        <v>1016</v>
      </c>
      <c r="V155" s="9" t="s">
        <v>1017</v>
      </c>
      <c r="W155" s="8" t="s">
        <v>1079</v>
      </c>
      <c r="X155" s="8" t="s">
        <v>1080</v>
      </c>
      <c r="Y155" s="8" t="s">
        <v>1081</v>
      </c>
      <c r="Z155" s="8" t="s">
        <v>1082</v>
      </c>
      <c r="AA155" s="8" t="s">
        <v>540</v>
      </c>
    </row>
    <row r="156" spans="1:36" s="8" customFormat="1" ht="135" x14ac:dyDescent="0.25">
      <c r="A156" s="12">
        <v>27</v>
      </c>
      <c r="B156" s="9" t="s">
        <v>61</v>
      </c>
      <c r="C156" s="8" t="s">
        <v>477</v>
      </c>
      <c r="D156" s="9" t="s">
        <v>478</v>
      </c>
      <c r="E156" s="10">
        <v>175</v>
      </c>
      <c r="F156" s="43">
        <v>9.9445700000000002E-5</v>
      </c>
      <c r="G156" s="12">
        <v>149</v>
      </c>
      <c r="H156" s="10">
        <v>18</v>
      </c>
      <c r="I156" s="43">
        <v>6.3670200000000006E-5</v>
      </c>
      <c r="J156" s="12">
        <v>154</v>
      </c>
      <c r="K156" s="12">
        <v>4</v>
      </c>
      <c r="L156" s="9" t="s">
        <v>95</v>
      </c>
      <c r="M156" s="12"/>
      <c r="N156" s="12"/>
      <c r="O156" s="13">
        <v>32.909999999999997</v>
      </c>
      <c r="P156" s="14">
        <v>68440</v>
      </c>
      <c r="Q156" s="35">
        <v>122.6</v>
      </c>
      <c r="R156" s="35">
        <v>11.1</v>
      </c>
      <c r="S156" s="39">
        <v>9.0999999999999998E-2</v>
      </c>
      <c r="T156" s="35">
        <v>50.5</v>
      </c>
      <c r="U156" s="9" t="s">
        <v>433</v>
      </c>
      <c r="V156" s="9" t="s">
        <v>479</v>
      </c>
      <c r="W156" s="8" t="s">
        <v>884</v>
      </c>
      <c r="X156" s="8" t="s">
        <v>885</v>
      </c>
      <c r="Y156" s="8" t="s">
        <v>886</v>
      </c>
      <c r="Z156" s="8" t="s">
        <v>887</v>
      </c>
      <c r="AA156" s="8" t="s">
        <v>540</v>
      </c>
    </row>
    <row r="157" spans="1:36" s="8" customFormat="1" ht="150" x14ac:dyDescent="0.25">
      <c r="A157" s="12">
        <v>13</v>
      </c>
      <c r="B157" s="9" t="s">
        <v>170</v>
      </c>
      <c r="C157" s="8" t="s">
        <v>480</v>
      </c>
      <c r="D157" s="9" t="s">
        <v>481</v>
      </c>
      <c r="E157" s="10">
        <v>279</v>
      </c>
      <c r="F157" s="11">
        <v>1.5854500000000001E-4</v>
      </c>
      <c r="G157" s="12">
        <v>142</v>
      </c>
      <c r="H157" s="10">
        <v>17</v>
      </c>
      <c r="I157" s="43">
        <v>6.0132900000000002E-5</v>
      </c>
      <c r="J157" s="12">
        <v>155</v>
      </c>
      <c r="K157" s="12">
        <v>4</v>
      </c>
      <c r="L157" s="9" t="s">
        <v>95</v>
      </c>
      <c r="M157" s="12"/>
      <c r="N157" s="12"/>
      <c r="O157" s="13">
        <v>31.56</v>
      </c>
      <c r="P157" s="14">
        <v>65640</v>
      </c>
      <c r="Q157" s="35">
        <v>260.3</v>
      </c>
      <c r="R157" s="35">
        <v>8.6999999999999993</v>
      </c>
      <c r="S157" s="39">
        <v>3.3000000000000002E-2</v>
      </c>
      <c r="T157" s="35">
        <v>45.3</v>
      </c>
      <c r="U157" s="9" t="s">
        <v>30</v>
      </c>
      <c r="V157" s="9"/>
    </row>
    <row r="158" spans="1:36" s="8" customFormat="1" ht="165" x14ac:dyDescent="0.25">
      <c r="A158" s="12">
        <v>33</v>
      </c>
      <c r="B158" s="9" t="s">
        <v>4</v>
      </c>
      <c r="C158" s="8" t="s">
        <v>482</v>
      </c>
      <c r="D158" s="9" t="s">
        <v>483</v>
      </c>
      <c r="E158" s="10">
        <v>163</v>
      </c>
      <c r="F158" s="90">
        <v>9.2626499999999998E-5</v>
      </c>
      <c r="G158" s="12">
        <v>150</v>
      </c>
      <c r="H158" s="10">
        <v>13</v>
      </c>
      <c r="I158" s="43">
        <v>4.5983999999999999E-5</v>
      </c>
      <c r="J158" s="12">
        <v>156</v>
      </c>
      <c r="K158" s="12">
        <v>2</v>
      </c>
      <c r="L158" s="9" t="s">
        <v>22</v>
      </c>
      <c r="M158" s="12" t="s">
        <v>8</v>
      </c>
      <c r="N158" s="12"/>
      <c r="O158" s="13">
        <v>11.84</v>
      </c>
      <c r="P158" s="14">
        <v>24630</v>
      </c>
      <c r="Q158" s="35">
        <v>1095.4000000000001</v>
      </c>
      <c r="R158" s="35">
        <v>55.5</v>
      </c>
      <c r="S158" s="39">
        <v>5.0999999999999997E-2</v>
      </c>
      <c r="T158" s="35">
        <v>209.6</v>
      </c>
      <c r="U158" s="9" t="s">
        <v>23</v>
      </c>
      <c r="V158" s="9"/>
    </row>
    <row r="159" spans="1:36" s="8" customFormat="1" ht="45" x14ac:dyDescent="0.25">
      <c r="A159" s="12">
        <v>53</v>
      </c>
      <c r="B159" s="9" t="s">
        <v>24</v>
      </c>
      <c r="C159" s="8" t="s">
        <v>490</v>
      </c>
      <c r="D159" s="9" t="s">
        <v>491</v>
      </c>
      <c r="E159" s="10">
        <v>137</v>
      </c>
      <c r="F159" s="90">
        <v>7.7851700000000005E-5</v>
      </c>
      <c r="G159" s="12">
        <v>154</v>
      </c>
      <c r="H159" s="10">
        <v>8</v>
      </c>
      <c r="I159" s="43">
        <v>2.8297799999999999E-5</v>
      </c>
      <c r="J159" s="12">
        <v>157</v>
      </c>
      <c r="K159" s="12">
        <v>2</v>
      </c>
      <c r="L159" s="9" t="s">
        <v>22</v>
      </c>
      <c r="M159" s="12"/>
      <c r="N159" s="12" t="s">
        <v>8</v>
      </c>
      <c r="O159" s="13">
        <v>27.04</v>
      </c>
      <c r="P159" s="14">
        <v>56240</v>
      </c>
      <c r="Q159" s="35">
        <v>40.4</v>
      </c>
      <c r="R159" s="35">
        <v>-0.9</v>
      </c>
      <c r="S159" s="39">
        <v>-2.3E-2</v>
      </c>
      <c r="T159" s="35">
        <v>16</v>
      </c>
      <c r="U159" s="9" t="s">
        <v>492</v>
      </c>
      <c r="V159" s="9" t="s">
        <v>332</v>
      </c>
      <c r="W159" s="8" t="s">
        <v>790</v>
      </c>
      <c r="X159" s="8" t="s">
        <v>540</v>
      </c>
    </row>
    <row r="160" spans="1:36" s="8" customFormat="1" ht="90" x14ac:dyDescent="0.25">
      <c r="A160" s="12">
        <v>27</v>
      </c>
      <c r="B160" s="9" t="s">
        <v>61</v>
      </c>
      <c r="C160" s="8" t="s">
        <v>487</v>
      </c>
      <c r="D160" s="9" t="s">
        <v>488</v>
      </c>
      <c r="E160" s="10">
        <v>186</v>
      </c>
      <c r="F160" s="11">
        <v>1.05697E-4</v>
      </c>
      <c r="G160" s="12">
        <v>146</v>
      </c>
      <c r="H160" s="10">
        <v>8</v>
      </c>
      <c r="I160" s="43">
        <v>2.8297799999999999E-5</v>
      </c>
      <c r="J160" s="12">
        <v>158</v>
      </c>
      <c r="K160" s="12">
        <v>4</v>
      </c>
      <c r="L160" s="9" t="s">
        <v>95</v>
      </c>
      <c r="M160" s="12"/>
      <c r="N160" s="12"/>
      <c r="O160" s="13">
        <v>23.95</v>
      </c>
      <c r="P160" s="14">
        <v>49820</v>
      </c>
      <c r="Q160" s="35">
        <v>82.1</v>
      </c>
      <c r="R160" s="35">
        <v>2.6</v>
      </c>
      <c r="S160" s="39">
        <v>3.2000000000000001E-2</v>
      </c>
      <c r="T160" s="35">
        <v>26.4</v>
      </c>
      <c r="U160" s="9" t="s">
        <v>421</v>
      </c>
      <c r="V160" s="9" t="s">
        <v>489</v>
      </c>
      <c r="W160" s="8" t="s">
        <v>888</v>
      </c>
      <c r="X160" s="8" t="s">
        <v>889</v>
      </c>
      <c r="Y160" s="8" t="s">
        <v>732</v>
      </c>
      <c r="Z160" s="8" t="s">
        <v>848</v>
      </c>
      <c r="AA160" s="8" t="s">
        <v>849</v>
      </c>
      <c r="AB160" s="8" t="s">
        <v>890</v>
      </c>
      <c r="AC160" s="8" t="s">
        <v>850</v>
      </c>
      <c r="AD160" s="8" t="s">
        <v>740</v>
      </c>
      <c r="AE160" s="8" t="s">
        <v>891</v>
      </c>
      <c r="AF160" s="8" t="s">
        <v>540</v>
      </c>
    </row>
    <row r="161" spans="1:41" s="8" customFormat="1" ht="105" x14ac:dyDescent="0.25">
      <c r="A161" s="12">
        <v>21</v>
      </c>
      <c r="B161" s="9" t="s">
        <v>210</v>
      </c>
      <c r="C161" s="8" t="s">
        <v>493</v>
      </c>
      <c r="D161" s="9" t="s">
        <v>494</v>
      </c>
      <c r="E161" s="10">
        <v>122</v>
      </c>
      <c r="F161" s="11">
        <v>6.9327799999999997E-5</v>
      </c>
      <c r="G161" s="12">
        <v>157</v>
      </c>
      <c r="H161" s="10">
        <v>6</v>
      </c>
      <c r="I161" s="43">
        <v>2.1223400000000001E-5</v>
      </c>
      <c r="J161" s="12">
        <v>159</v>
      </c>
      <c r="K161" s="12"/>
      <c r="L161" s="9"/>
      <c r="M161" s="12"/>
      <c r="N161" s="12"/>
      <c r="O161" s="13">
        <v>28.15</v>
      </c>
      <c r="P161" s="14">
        <v>58560</v>
      </c>
      <c r="Q161" s="35">
        <v>66.400000000000006</v>
      </c>
      <c r="R161" s="35">
        <v>2.5</v>
      </c>
      <c r="S161" s="39">
        <v>3.7999999999999999E-2</v>
      </c>
      <c r="T161" s="35">
        <v>18.5</v>
      </c>
      <c r="U161" s="9" t="s">
        <v>495</v>
      </c>
      <c r="V161" s="9" t="s">
        <v>496</v>
      </c>
      <c r="W161" s="8" t="s">
        <v>892</v>
      </c>
      <c r="X161" s="8" t="s">
        <v>893</v>
      </c>
      <c r="Y161" s="8" t="s">
        <v>540</v>
      </c>
    </row>
    <row r="162" spans="1:41" s="8" customFormat="1" ht="75" x14ac:dyDescent="0.25">
      <c r="A162" s="12">
        <v>29</v>
      </c>
      <c r="B162" s="9" t="s">
        <v>43</v>
      </c>
      <c r="C162" s="8" t="s">
        <v>1018</v>
      </c>
      <c r="D162" s="9" t="s">
        <v>498</v>
      </c>
      <c r="E162" s="10">
        <v>79</v>
      </c>
      <c r="F162" s="11">
        <v>4.4892599999999998E-5</v>
      </c>
      <c r="G162" s="12">
        <v>160</v>
      </c>
      <c r="H162" s="10">
        <v>6</v>
      </c>
      <c r="I162" s="43">
        <v>2.1223400000000001E-5</v>
      </c>
      <c r="J162" s="12">
        <v>160</v>
      </c>
      <c r="K162" s="12">
        <v>3</v>
      </c>
      <c r="L162" s="9" t="s">
        <v>7</v>
      </c>
      <c r="M162" s="12"/>
      <c r="N162" s="12"/>
      <c r="O162" s="13">
        <v>35.270000000000003</v>
      </c>
      <c r="P162" s="14">
        <v>73360</v>
      </c>
      <c r="Q162" s="35">
        <v>20.7</v>
      </c>
      <c r="R162" s="35">
        <v>0.3</v>
      </c>
      <c r="S162" s="39">
        <v>1.4999999999999999E-2</v>
      </c>
      <c r="T162" s="35">
        <v>4.2</v>
      </c>
      <c r="U162" s="9" t="s">
        <v>1019</v>
      </c>
      <c r="V162" s="9" t="s">
        <v>1020</v>
      </c>
      <c r="W162" s="8" t="s">
        <v>1083</v>
      </c>
      <c r="X162" s="8" t="s">
        <v>540</v>
      </c>
    </row>
    <row r="163" spans="1:41" s="8" customFormat="1" ht="105" x14ac:dyDescent="0.25">
      <c r="A163" s="12">
        <v>29</v>
      </c>
      <c r="B163" s="9" t="s">
        <v>43</v>
      </c>
      <c r="C163" s="8" t="s">
        <v>1039</v>
      </c>
      <c r="D163" s="9" t="s">
        <v>497</v>
      </c>
      <c r="E163" s="10">
        <v>32</v>
      </c>
      <c r="F163" s="43">
        <v>1.8184300000000001E-5</v>
      </c>
      <c r="G163" s="12">
        <v>166</v>
      </c>
      <c r="H163" s="10">
        <v>5</v>
      </c>
      <c r="I163" s="43">
        <v>1.76862E-5</v>
      </c>
      <c r="J163" s="12">
        <v>161</v>
      </c>
      <c r="K163" s="12">
        <v>3</v>
      </c>
      <c r="L163" s="9" t="s">
        <v>7</v>
      </c>
      <c r="M163" s="12" t="s">
        <v>8</v>
      </c>
      <c r="N163" s="12"/>
      <c r="O163" s="13">
        <v>19.84</v>
      </c>
      <c r="P163" s="14">
        <v>41260</v>
      </c>
      <c r="Q163" s="35">
        <v>102.2</v>
      </c>
      <c r="R163" s="35">
        <v>23.6</v>
      </c>
      <c r="S163" s="39">
        <v>0.23100000000000001</v>
      </c>
      <c r="T163" s="35">
        <v>33.799999999999997</v>
      </c>
      <c r="U163" s="9" t="s">
        <v>469</v>
      </c>
      <c r="V163" s="9" t="s">
        <v>1040</v>
      </c>
      <c r="W163" s="8" t="s">
        <v>1099</v>
      </c>
      <c r="X163" s="8" t="s">
        <v>1100</v>
      </c>
      <c r="Y163" s="8" t="s">
        <v>540</v>
      </c>
    </row>
    <row r="164" spans="1:41" s="8" customFormat="1" ht="75" x14ac:dyDescent="0.25">
      <c r="A164" s="12">
        <v>49</v>
      </c>
      <c r="B164" s="9" t="s">
        <v>11</v>
      </c>
      <c r="C164" s="8" t="s">
        <v>499</v>
      </c>
      <c r="D164" s="9" t="s">
        <v>500</v>
      </c>
      <c r="E164" s="10">
        <v>52</v>
      </c>
      <c r="F164" s="43">
        <v>2.9549599999999999E-5</v>
      </c>
      <c r="G164" s="12">
        <v>164</v>
      </c>
      <c r="H164" s="10">
        <v>4</v>
      </c>
      <c r="I164" s="43">
        <v>1.4148899999999999E-5</v>
      </c>
      <c r="J164" s="12">
        <v>162</v>
      </c>
      <c r="K164" s="12">
        <v>2</v>
      </c>
      <c r="L164" s="9" t="s">
        <v>22</v>
      </c>
      <c r="M164" s="12"/>
      <c r="N164" s="12"/>
      <c r="O164" s="13">
        <v>26.72</v>
      </c>
      <c r="P164" s="14">
        <v>55570</v>
      </c>
      <c r="Q164" s="35">
        <v>21.5</v>
      </c>
      <c r="R164" s="35">
        <v>0.6</v>
      </c>
      <c r="S164" s="39">
        <v>2.7000000000000003E-2</v>
      </c>
      <c r="T164" s="35">
        <v>5.7</v>
      </c>
      <c r="U164" s="9" t="s">
        <v>501</v>
      </c>
      <c r="V164" s="9" t="s">
        <v>502</v>
      </c>
      <c r="W164" s="8" t="s">
        <v>894</v>
      </c>
      <c r="X164" s="8" t="s">
        <v>540</v>
      </c>
    </row>
    <row r="165" spans="1:41" s="8" customFormat="1" ht="60" x14ac:dyDescent="0.25">
      <c r="A165" s="12">
        <v>47</v>
      </c>
      <c r="B165" s="9" t="s">
        <v>45</v>
      </c>
      <c r="C165" s="8" t="s">
        <v>506</v>
      </c>
      <c r="D165" s="9" t="s">
        <v>507</v>
      </c>
      <c r="E165" s="10">
        <v>65</v>
      </c>
      <c r="F165" s="11">
        <v>3.6937000000000002E-5</v>
      </c>
      <c r="G165" s="12">
        <v>161</v>
      </c>
      <c r="H165" s="10">
        <v>3</v>
      </c>
      <c r="I165" s="43">
        <v>1.06117E-5</v>
      </c>
      <c r="J165" s="12">
        <v>163</v>
      </c>
      <c r="K165" s="12">
        <v>1</v>
      </c>
      <c r="L165" s="9" t="s">
        <v>208</v>
      </c>
      <c r="M165" s="12"/>
      <c r="N165" s="12"/>
      <c r="O165" s="13">
        <v>16.260000000000002</v>
      </c>
      <c r="P165" s="14">
        <v>33820</v>
      </c>
      <c r="Q165" s="35">
        <v>3.7</v>
      </c>
      <c r="R165" s="35">
        <v>0.3</v>
      </c>
      <c r="S165" s="39">
        <v>6.9000000000000006E-2</v>
      </c>
      <c r="T165" s="35">
        <v>0.7</v>
      </c>
      <c r="U165" s="9" t="s">
        <v>508</v>
      </c>
      <c r="V165" s="9"/>
    </row>
    <row r="166" spans="1:41" s="8" customFormat="1" ht="45" x14ac:dyDescent="0.25">
      <c r="A166" s="12">
        <v>47</v>
      </c>
      <c r="B166" s="9" t="s">
        <v>45</v>
      </c>
      <c r="C166" s="8" t="s">
        <v>503</v>
      </c>
      <c r="D166" s="9" t="s">
        <v>504</v>
      </c>
      <c r="E166" s="10">
        <v>63</v>
      </c>
      <c r="F166" s="11">
        <v>3.5800399999999997E-5</v>
      </c>
      <c r="G166" s="12">
        <v>162</v>
      </c>
      <c r="H166" s="10">
        <v>3</v>
      </c>
      <c r="I166" s="43">
        <v>1.06117E-5</v>
      </c>
      <c r="J166" s="12">
        <v>164</v>
      </c>
      <c r="K166" s="12">
        <v>2</v>
      </c>
      <c r="L166" s="9" t="s">
        <v>22</v>
      </c>
      <c r="M166" s="12"/>
      <c r="N166" s="12" t="s">
        <v>8</v>
      </c>
      <c r="O166" s="13">
        <v>25.4</v>
      </c>
      <c r="P166" s="14">
        <v>52830</v>
      </c>
      <c r="Q166" s="35">
        <v>15.6</v>
      </c>
      <c r="R166" s="35">
        <v>1.5</v>
      </c>
      <c r="S166" s="39">
        <v>9.3000000000000013E-2</v>
      </c>
      <c r="T166" s="35">
        <v>5.3</v>
      </c>
      <c r="U166" s="9" t="s">
        <v>505</v>
      </c>
      <c r="V166" s="9" t="s">
        <v>283</v>
      </c>
      <c r="W166" s="8" t="s">
        <v>701</v>
      </c>
      <c r="X166" s="8" t="s">
        <v>540</v>
      </c>
    </row>
    <row r="167" spans="1:41" s="8" customFormat="1" ht="105" x14ac:dyDescent="0.25">
      <c r="A167" s="12">
        <v>39</v>
      </c>
      <c r="B167" s="9" t="s">
        <v>338</v>
      </c>
      <c r="C167" s="8" t="s">
        <v>509</v>
      </c>
      <c r="D167" s="9" t="s">
        <v>510</v>
      </c>
      <c r="E167" s="10">
        <v>41</v>
      </c>
      <c r="F167" s="11">
        <v>2.3298700000000001E-5</v>
      </c>
      <c r="G167" s="12">
        <v>165</v>
      </c>
      <c r="H167" s="10">
        <v>2</v>
      </c>
      <c r="I167" s="43">
        <v>7.0744999999999998E-6</v>
      </c>
      <c r="J167" s="12">
        <v>165</v>
      </c>
      <c r="K167" s="12">
        <v>3</v>
      </c>
      <c r="L167" s="9" t="s">
        <v>7</v>
      </c>
      <c r="M167" s="12"/>
      <c r="N167" s="12"/>
      <c r="O167" s="13">
        <v>12.01</v>
      </c>
      <c r="P167" s="14">
        <v>24990</v>
      </c>
      <c r="Q167" s="35">
        <v>103.7</v>
      </c>
      <c r="R167" s="35">
        <v>14.1</v>
      </c>
      <c r="S167" s="39">
        <v>0.13600000000000001</v>
      </c>
      <c r="T167" s="35">
        <v>45.7</v>
      </c>
      <c r="U167" s="9" t="s">
        <v>511</v>
      </c>
      <c r="V167" s="9"/>
    </row>
    <row r="168" spans="1:41" s="8" customFormat="1" ht="165" x14ac:dyDescent="0.25">
      <c r="A168" s="12">
        <v>13</v>
      </c>
      <c r="B168" s="9" t="s">
        <v>170</v>
      </c>
      <c r="C168" s="8" t="s">
        <v>516</v>
      </c>
      <c r="D168" s="9" t="s">
        <v>517</v>
      </c>
      <c r="E168" s="10">
        <v>18</v>
      </c>
      <c r="F168" s="11">
        <v>1.0228699999999999E-5</v>
      </c>
      <c r="G168" s="12">
        <v>168</v>
      </c>
      <c r="H168" s="10">
        <v>1</v>
      </c>
      <c r="I168" s="43">
        <v>3.5372000000000002E-6</v>
      </c>
      <c r="J168" s="12">
        <v>166</v>
      </c>
      <c r="K168" s="12">
        <v>4</v>
      </c>
      <c r="L168" s="9" t="s">
        <v>95</v>
      </c>
      <c r="M168" s="12"/>
      <c r="N168" s="12"/>
      <c r="O168" s="13">
        <v>29.91</v>
      </c>
      <c r="P168" s="14">
        <v>62220</v>
      </c>
      <c r="Q168" s="35">
        <v>300.8</v>
      </c>
      <c r="R168" s="35">
        <v>-1.5</v>
      </c>
      <c r="S168" s="39">
        <v>-5.0000000000000001E-3</v>
      </c>
      <c r="T168" s="35">
        <v>82.7</v>
      </c>
      <c r="U168" s="9" t="s">
        <v>23</v>
      </c>
      <c r="V168" s="9" t="s">
        <v>518</v>
      </c>
      <c r="W168" s="8" t="s">
        <v>899</v>
      </c>
      <c r="X168" s="8" t="s">
        <v>900</v>
      </c>
      <c r="Y168" s="8" t="s">
        <v>540</v>
      </c>
    </row>
    <row r="169" spans="1:41" s="8" customFormat="1" ht="75" x14ac:dyDescent="0.25">
      <c r="A169" s="12">
        <v>21</v>
      </c>
      <c r="B169" s="9" t="s">
        <v>210</v>
      </c>
      <c r="C169" s="8" t="s">
        <v>512</v>
      </c>
      <c r="D169" s="9" t="s">
        <v>513</v>
      </c>
      <c r="E169" s="10">
        <v>13</v>
      </c>
      <c r="F169" s="11">
        <v>7.3873999999999998E-6</v>
      </c>
      <c r="G169" s="12">
        <v>169</v>
      </c>
      <c r="H169" s="10">
        <v>1</v>
      </c>
      <c r="I169" s="43">
        <v>3.5372000000000002E-6</v>
      </c>
      <c r="J169" s="12">
        <v>167</v>
      </c>
      <c r="K169" s="12">
        <v>4</v>
      </c>
      <c r="L169" s="9" t="s">
        <v>95</v>
      </c>
      <c r="M169" s="12"/>
      <c r="N169" s="12"/>
      <c r="O169" s="13">
        <v>18.649999999999999</v>
      </c>
      <c r="P169" s="14">
        <v>38780</v>
      </c>
      <c r="Q169" s="35">
        <v>131.9</v>
      </c>
      <c r="R169" s="35">
        <v>5.7</v>
      </c>
      <c r="S169" s="39">
        <v>4.2999999999999997E-2</v>
      </c>
      <c r="T169" s="35">
        <v>41.2</v>
      </c>
      <c r="U169" s="9" t="s">
        <v>514</v>
      </c>
      <c r="V169" s="9" t="s">
        <v>515</v>
      </c>
      <c r="W169" s="8" t="s">
        <v>895</v>
      </c>
      <c r="X169" s="8" t="s">
        <v>896</v>
      </c>
      <c r="Y169" s="8" t="s">
        <v>897</v>
      </c>
      <c r="Z169" s="8" t="s">
        <v>898</v>
      </c>
      <c r="AA169" s="8" t="s">
        <v>721</v>
      </c>
      <c r="AB169" s="8" t="s">
        <v>722</v>
      </c>
      <c r="AC169" s="8" t="s">
        <v>540</v>
      </c>
    </row>
    <row r="170" spans="1:41" s="8" customFormat="1" ht="165" x14ac:dyDescent="0.25">
      <c r="A170" s="12">
        <v>29</v>
      </c>
      <c r="B170" s="9" t="s">
        <v>43</v>
      </c>
      <c r="C170" s="8" t="s">
        <v>519</v>
      </c>
      <c r="D170" s="9" t="s">
        <v>520</v>
      </c>
      <c r="E170" s="10">
        <v>12</v>
      </c>
      <c r="F170" s="11">
        <v>6.8190999999999996E-6</v>
      </c>
      <c r="G170" s="12">
        <v>170</v>
      </c>
      <c r="H170" s="10">
        <v>1</v>
      </c>
      <c r="I170" s="43">
        <v>3.5372000000000002E-6</v>
      </c>
      <c r="J170" s="12">
        <v>168</v>
      </c>
      <c r="K170" s="12">
        <v>4</v>
      </c>
      <c r="L170" s="9" t="s">
        <v>95</v>
      </c>
      <c r="M170" s="12"/>
      <c r="N170" s="12" t="s">
        <v>8</v>
      </c>
      <c r="O170" s="13">
        <v>33.75</v>
      </c>
      <c r="P170" s="14">
        <v>70210</v>
      </c>
      <c r="Q170" s="35">
        <v>70.3</v>
      </c>
      <c r="R170" s="35">
        <v>2.8</v>
      </c>
      <c r="S170" s="39">
        <v>0.04</v>
      </c>
      <c r="T170" s="35">
        <v>16.899999999999999</v>
      </c>
      <c r="U170" s="9" t="s">
        <v>23</v>
      </c>
      <c r="V170" s="9" t="s">
        <v>521</v>
      </c>
      <c r="W170" s="8" t="s">
        <v>901</v>
      </c>
      <c r="X170" s="8" t="s">
        <v>902</v>
      </c>
      <c r="Y170" s="8" t="s">
        <v>825</v>
      </c>
      <c r="Z170" s="8" t="s">
        <v>826</v>
      </c>
      <c r="AA170" s="8" t="s">
        <v>540</v>
      </c>
    </row>
    <row r="171" spans="1:41" s="8" customFormat="1" ht="150" x14ac:dyDescent="0.25">
      <c r="A171" s="12">
        <v>39</v>
      </c>
      <c r="B171" s="9" t="s">
        <v>338</v>
      </c>
      <c r="C171" s="8" t="s">
        <v>522</v>
      </c>
      <c r="D171" s="9" t="s">
        <v>523</v>
      </c>
      <c r="E171" s="10">
        <v>3</v>
      </c>
      <c r="F171" s="11">
        <v>1.7048E-6</v>
      </c>
      <c r="G171" s="12">
        <v>172</v>
      </c>
      <c r="H171" s="10">
        <v>1</v>
      </c>
      <c r="I171" s="43">
        <v>3.5372000000000002E-6</v>
      </c>
      <c r="J171" s="12">
        <v>169</v>
      </c>
      <c r="K171" s="12">
        <v>3</v>
      </c>
      <c r="L171" s="9" t="s">
        <v>7</v>
      </c>
      <c r="M171" s="12"/>
      <c r="N171" s="12"/>
      <c r="O171" s="13">
        <v>17.170000000000002</v>
      </c>
      <c r="P171" s="14">
        <v>35710</v>
      </c>
      <c r="Q171" s="35">
        <v>255.8</v>
      </c>
      <c r="R171" s="35">
        <v>28</v>
      </c>
      <c r="S171" s="39">
        <v>0.109</v>
      </c>
      <c r="T171" s="35">
        <v>76.400000000000006</v>
      </c>
      <c r="U171" s="9" t="s">
        <v>524</v>
      </c>
      <c r="V171" s="9" t="s">
        <v>525</v>
      </c>
      <c r="W171" s="8" t="s">
        <v>903</v>
      </c>
      <c r="X171" s="8" t="s">
        <v>540</v>
      </c>
    </row>
    <row r="172" spans="1:41" s="8" customFormat="1" ht="135" x14ac:dyDescent="0.25">
      <c r="A172" s="12">
        <v>37</v>
      </c>
      <c r="B172" s="9" t="s">
        <v>526</v>
      </c>
      <c r="C172" s="8" t="s">
        <v>527</v>
      </c>
      <c r="D172" s="9" t="s">
        <v>528</v>
      </c>
      <c r="E172" s="10">
        <v>4</v>
      </c>
      <c r="F172" s="11">
        <v>2.2730000000000001E-6</v>
      </c>
      <c r="G172" s="12">
        <v>171</v>
      </c>
      <c r="H172" s="10"/>
      <c r="I172" s="43"/>
      <c r="J172" s="12">
        <v>170</v>
      </c>
      <c r="K172" s="12">
        <v>2</v>
      </c>
      <c r="L172" s="9" t="s">
        <v>22</v>
      </c>
      <c r="M172" s="12"/>
      <c r="N172" s="12"/>
      <c r="O172" s="13">
        <v>17.809999999999999</v>
      </c>
      <c r="P172" s="14">
        <v>37050</v>
      </c>
      <c r="Q172" s="35">
        <v>247.9</v>
      </c>
      <c r="R172" s="35">
        <v>14.9</v>
      </c>
      <c r="S172" s="39">
        <v>0.06</v>
      </c>
      <c r="T172" s="35">
        <v>54</v>
      </c>
      <c r="U172" s="9" t="s">
        <v>529</v>
      </c>
      <c r="V172" s="9" t="s">
        <v>60</v>
      </c>
      <c r="W172" s="8" t="s">
        <v>560</v>
      </c>
      <c r="X172" s="8" t="s">
        <v>540</v>
      </c>
    </row>
    <row r="173" spans="1:41" s="8" customFormat="1" ht="240" x14ac:dyDescent="0.25">
      <c r="A173" s="12">
        <v>19</v>
      </c>
      <c r="B173" s="9" t="s">
        <v>261</v>
      </c>
      <c r="C173" s="8" t="s">
        <v>534</v>
      </c>
      <c r="D173" s="9" t="s">
        <v>535</v>
      </c>
      <c r="E173" s="10">
        <v>30</v>
      </c>
      <c r="F173" s="11">
        <v>1.70478E-5</v>
      </c>
      <c r="G173" s="12">
        <v>167</v>
      </c>
      <c r="H173" s="10"/>
      <c r="I173" s="43"/>
      <c r="J173" s="12">
        <v>171</v>
      </c>
      <c r="K173" s="12">
        <v>5</v>
      </c>
      <c r="L173" s="9" t="s">
        <v>536</v>
      </c>
      <c r="M173" s="12"/>
      <c r="N173" s="12"/>
      <c r="O173" s="13">
        <v>26.83</v>
      </c>
      <c r="P173" s="14">
        <v>55800</v>
      </c>
      <c r="Q173" s="35">
        <v>3.5</v>
      </c>
      <c r="R173" s="35">
        <v>0.1</v>
      </c>
      <c r="S173" s="39">
        <v>1.7000000000000001E-2</v>
      </c>
      <c r="T173" s="35">
        <v>0.5</v>
      </c>
      <c r="U173" s="9" t="s">
        <v>537</v>
      </c>
      <c r="V173" s="9" t="s">
        <v>538</v>
      </c>
      <c r="W173" s="8" t="s">
        <v>907</v>
      </c>
      <c r="X173" s="8" t="s">
        <v>908</v>
      </c>
      <c r="Y173" s="8" t="s">
        <v>909</v>
      </c>
      <c r="Z173" s="8" t="s">
        <v>910</v>
      </c>
      <c r="AA173" s="8" t="s">
        <v>911</v>
      </c>
      <c r="AB173" s="8" t="s">
        <v>912</v>
      </c>
      <c r="AC173" s="8" t="s">
        <v>913</v>
      </c>
      <c r="AD173" s="8" t="s">
        <v>914</v>
      </c>
      <c r="AE173" s="8" t="s">
        <v>915</v>
      </c>
      <c r="AF173" s="8" t="s">
        <v>916</v>
      </c>
      <c r="AG173" s="8" t="s">
        <v>917</v>
      </c>
      <c r="AH173" s="8" t="s">
        <v>918</v>
      </c>
      <c r="AI173" s="8" t="s">
        <v>919</v>
      </c>
      <c r="AJ173" s="8" t="s">
        <v>920</v>
      </c>
      <c r="AK173" s="8" t="s">
        <v>921</v>
      </c>
      <c r="AL173" s="8" t="s">
        <v>922</v>
      </c>
      <c r="AM173" s="8" t="s">
        <v>923</v>
      </c>
      <c r="AN173" s="8" t="s">
        <v>924</v>
      </c>
      <c r="AO173" s="8" t="s">
        <v>540</v>
      </c>
    </row>
    <row r="174" spans="1:41" s="8" customFormat="1" ht="75" x14ac:dyDescent="0.25">
      <c r="A174" s="12">
        <v>33</v>
      </c>
      <c r="B174" s="9" t="s">
        <v>4</v>
      </c>
      <c r="C174" s="8" t="s">
        <v>530</v>
      </c>
      <c r="D174" s="9" t="s">
        <v>531</v>
      </c>
      <c r="E174" s="9">
        <v>63</v>
      </c>
      <c r="F174" s="11">
        <v>3.5800399999999997E-5</v>
      </c>
      <c r="G174" s="9">
        <v>163</v>
      </c>
      <c r="H174" s="10"/>
      <c r="I174" s="43"/>
      <c r="J174" s="12">
        <v>172</v>
      </c>
      <c r="K174" s="12">
        <v>3</v>
      </c>
      <c r="L174" s="9" t="s">
        <v>7</v>
      </c>
      <c r="M174" s="12"/>
      <c r="N174" s="12"/>
      <c r="O174" s="13">
        <v>34.72</v>
      </c>
      <c r="P174" s="14">
        <v>72230</v>
      </c>
      <c r="Q174" s="35">
        <v>63.5</v>
      </c>
      <c r="R174" s="35">
        <v>3.3</v>
      </c>
      <c r="S174" s="39">
        <v>5.2000000000000005E-2</v>
      </c>
      <c r="T174" s="35">
        <v>33.4</v>
      </c>
      <c r="U174" s="9" t="s">
        <v>532</v>
      </c>
      <c r="V174" s="9" t="s">
        <v>533</v>
      </c>
      <c r="W174" s="8" t="s">
        <v>904</v>
      </c>
      <c r="X174" s="8" t="s">
        <v>905</v>
      </c>
      <c r="Y174" s="8" t="s">
        <v>579</v>
      </c>
      <c r="Z174" s="8" t="s">
        <v>906</v>
      </c>
      <c r="AA174" s="8" t="s">
        <v>540</v>
      </c>
    </row>
    <row r="175" spans="1:41" ht="30" customHeight="1" x14ac:dyDescent="0.25">
      <c r="A175" s="92"/>
      <c r="B175" s="104"/>
      <c r="C175" s="106"/>
      <c r="D175" s="111" t="s">
        <v>2740</v>
      </c>
      <c r="E175" s="116">
        <f>SUM(E3:E174)</f>
        <v>1646014</v>
      </c>
      <c r="F175" s="115"/>
      <c r="G175" s="107"/>
      <c r="H175" s="115">
        <f>SUM(H3:H174)</f>
        <v>255983</v>
      </c>
      <c r="I175" s="107"/>
      <c r="J175" s="107"/>
      <c r="K175" s="107"/>
      <c r="L175" s="107"/>
      <c r="M175" s="107"/>
      <c r="N175" s="107"/>
      <c r="O175" s="107"/>
      <c r="P175" s="107"/>
      <c r="Q175" s="107"/>
      <c r="R175" s="107"/>
      <c r="S175" s="107"/>
    </row>
    <row r="176" spans="1:41" ht="30" customHeight="1" x14ac:dyDescent="0.25">
      <c r="A176" s="18" t="s">
        <v>1605</v>
      </c>
      <c r="B176" s="103" t="s">
        <v>1606</v>
      </c>
      <c r="C176" s="117" t="s">
        <v>1605</v>
      </c>
      <c r="D176" s="16" t="s">
        <v>1606</v>
      </c>
      <c r="E176" s="101">
        <v>113741</v>
      </c>
      <c r="F176" s="94"/>
      <c r="G176" s="93"/>
      <c r="H176" s="95">
        <v>26723</v>
      </c>
      <c r="I176" s="96"/>
      <c r="J176" s="92"/>
      <c r="K176" s="92"/>
      <c r="L176" s="93"/>
      <c r="M176" s="92"/>
      <c r="N176" s="92"/>
      <c r="O176" s="97"/>
      <c r="P176" s="98"/>
      <c r="Q176" s="99"/>
      <c r="R176" s="99"/>
      <c r="S176" s="100"/>
    </row>
    <row r="177" spans="4:8" ht="30" customHeight="1" x14ac:dyDescent="0.25">
      <c r="D177" s="112" t="s">
        <v>2741</v>
      </c>
      <c r="E177" s="118">
        <f>E176+E175</f>
        <v>1759755</v>
      </c>
      <c r="F177" s="11"/>
      <c r="H177" s="118">
        <f>H176+H175</f>
        <v>282706</v>
      </c>
    </row>
    <row r="178" spans="4:8" x14ac:dyDescent="0.25">
      <c r="E178" s="10"/>
      <c r="F178" s="11"/>
    </row>
    <row r="179" spans="4:8" x14ac:dyDescent="0.25">
      <c r="E179" s="10"/>
      <c r="F179" s="11"/>
    </row>
    <row r="180" spans="4:8" x14ac:dyDescent="0.25">
      <c r="E180" s="10"/>
      <c r="F180" s="11"/>
    </row>
    <row r="181" spans="4:8" x14ac:dyDescent="0.25">
      <c r="E181" s="10"/>
      <c r="F181" s="11"/>
    </row>
    <row r="182" spans="4:8" x14ac:dyDescent="0.25">
      <c r="E182" s="10"/>
      <c r="F182" s="11"/>
    </row>
    <row r="183" spans="4:8" x14ac:dyDescent="0.25">
      <c r="E183" s="10"/>
      <c r="F183" s="11"/>
    </row>
    <row r="184" spans="4:8" x14ac:dyDescent="0.25">
      <c r="E184" s="10"/>
      <c r="F184" s="11"/>
    </row>
    <row r="185" spans="4:8" x14ac:dyDescent="0.25">
      <c r="E185" s="10"/>
      <c r="F185" s="11"/>
    </row>
    <row r="186" spans="4:8" x14ac:dyDescent="0.25">
      <c r="E186" s="10"/>
      <c r="F186" s="11"/>
    </row>
    <row r="187" spans="4:8" x14ac:dyDescent="0.25">
      <c r="E187" s="10"/>
      <c r="F187" s="11"/>
    </row>
    <row r="188" spans="4:8" x14ac:dyDescent="0.25">
      <c r="E188" s="10"/>
      <c r="F188" s="11"/>
    </row>
    <row r="189" spans="4:8" x14ac:dyDescent="0.25">
      <c r="E189" s="10"/>
      <c r="F189" s="11"/>
    </row>
    <row r="190" spans="4:8" x14ac:dyDescent="0.25">
      <c r="E190" s="10"/>
      <c r="F190" s="11"/>
    </row>
    <row r="191" spans="4:8" x14ac:dyDescent="0.25">
      <c r="E191" s="10"/>
      <c r="F191" s="11"/>
    </row>
    <row r="192" spans="4:8" x14ac:dyDescent="0.25">
      <c r="E192" s="10"/>
      <c r="F192" s="11"/>
    </row>
    <row r="193" spans="5:6" x14ac:dyDescent="0.25">
      <c r="E193" s="10"/>
      <c r="F193" s="11"/>
    </row>
    <row r="194" spans="5:6" x14ac:dyDescent="0.25">
      <c r="E194" s="10"/>
      <c r="F194" s="11"/>
    </row>
    <row r="195" spans="5:6" x14ac:dyDescent="0.25">
      <c r="E195" s="10"/>
      <c r="F195" s="11"/>
    </row>
    <row r="196" spans="5:6" x14ac:dyDescent="0.25">
      <c r="E196" s="10"/>
      <c r="F196" s="11"/>
    </row>
    <row r="197" spans="5:6" x14ac:dyDescent="0.25">
      <c r="E197" s="10"/>
      <c r="F197" s="11"/>
    </row>
    <row r="198" spans="5:6" x14ac:dyDescent="0.25">
      <c r="E198" s="10"/>
      <c r="F198" s="11"/>
    </row>
    <row r="199" spans="5:6" x14ac:dyDescent="0.25">
      <c r="E199" s="10"/>
      <c r="F199" s="11"/>
    </row>
    <row r="200" spans="5:6" x14ac:dyDescent="0.25">
      <c r="E200" s="10"/>
      <c r="F200" s="11"/>
    </row>
    <row r="201" spans="5:6" x14ac:dyDescent="0.25">
      <c r="E201" s="10"/>
      <c r="F201" s="11"/>
    </row>
    <row r="202" spans="5:6" x14ac:dyDescent="0.25">
      <c r="E202" s="10"/>
      <c r="F202" s="11"/>
    </row>
    <row r="203" spans="5:6" x14ac:dyDescent="0.25">
      <c r="E203" s="10"/>
      <c r="F203" s="11"/>
    </row>
    <row r="204" spans="5:6" x14ac:dyDescent="0.25">
      <c r="E204" s="10"/>
      <c r="F204" s="11"/>
    </row>
    <row r="205" spans="5:6" x14ac:dyDescent="0.25">
      <c r="E205" s="10"/>
      <c r="F205" s="11"/>
    </row>
    <row r="206" spans="5:6" x14ac:dyDescent="0.25">
      <c r="E206" s="10"/>
      <c r="F206" s="11"/>
    </row>
    <row r="207" spans="5:6" x14ac:dyDescent="0.25">
      <c r="E207" s="10"/>
      <c r="F207" s="11"/>
    </row>
    <row r="208" spans="5:6" x14ac:dyDescent="0.25">
      <c r="E208" s="10"/>
      <c r="F208" s="11"/>
    </row>
    <row r="209" spans="5:6" x14ac:dyDescent="0.25">
      <c r="E209" s="10"/>
      <c r="F209" s="11"/>
    </row>
    <row r="210" spans="5:6" x14ac:dyDescent="0.25">
      <c r="E210" s="10"/>
      <c r="F210" s="11"/>
    </row>
    <row r="211" spans="5:6" x14ac:dyDescent="0.25">
      <c r="E211" s="10"/>
      <c r="F211" s="11"/>
    </row>
    <row r="212" spans="5:6" x14ac:dyDescent="0.25">
      <c r="E212" s="10"/>
    </row>
    <row r="213" spans="5:6" x14ac:dyDescent="0.25">
      <c r="E213" s="10"/>
    </row>
    <row r="214" spans="5:6" x14ac:dyDescent="0.25">
      <c r="E214" s="10"/>
    </row>
    <row r="215" spans="5:6" x14ac:dyDescent="0.25">
      <c r="E215" s="10"/>
    </row>
    <row r="216" spans="5:6" x14ac:dyDescent="0.25">
      <c r="E216" s="10"/>
    </row>
    <row r="217" spans="5:6" x14ac:dyDescent="0.25">
      <c r="E217" s="10"/>
    </row>
  </sheetData>
  <autoFilter ref="A2:DA177"/>
  <sortState ref="A2:DD173">
    <sortCondition ref="J2:J173"/>
  </sortState>
  <mergeCells count="4">
    <mergeCell ref="H1:J1"/>
    <mergeCell ref="K1:V1"/>
    <mergeCell ref="E1:G1"/>
    <mergeCell ref="A1:D1"/>
  </mergeCells>
  <printOptions horizontalCentered="1"/>
  <pageMargins left="0.7" right="0.7" top="1" bottom="0.75" header="0.3" footer="0.3"/>
  <pageSetup paperSize="5" scale="42" fitToHeight="50" orientation="landscape" r:id="rId1"/>
  <headerFooter>
    <oddHeader>&amp;C&amp;"-,Bold"&amp;12&amp;K04-047Civilian Job Equivalents of Military Occupations:  Numbers of Separating Service Members and Civilian Labor Market Information</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5C5"/>
    <pageSetUpPr fitToPage="1"/>
  </sheetPr>
  <dimension ref="A1:H791"/>
  <sheetViews>
    <sheetView tabSelected="1" workbookViewId="0">
      <pane ySplit="1" topLeftCell="A89" activePane="bottomLeft" state="frozen"/>
      <selection activeCell="B138" sqref="B138"/>
      <selection pane="bottomLeft" activeCell="B89" sqref="B89"/>
    </sheetView>
  </sheetViews>
  <sheetFormatPr defaultRowHeight="15" x14ac:dyDescent="0.25"/>
  <cols>
    <col min="1" max="1" width="12.7109375" bestFit="1" customWidth="1"/>
    <col min="2" max="2" width="10" bestFit="1" customWidth="1"/>
    <col min="3" max="3" width="49.140625" customWidth="1"/>
    <col min="4" max="4" width="11" bestFit="1" customWidth="1"/>
    <col min="5" max="5" width="9" style="84" customWidth="1"/>
    <col min="6" max="6" width="44.85546875" bestFit="1" customWidth="1"/>
    <col min="7" max="7" width="10.42578125" bestFit="1" customWidth="1"/>
    <col min="8" max="8" width="87.42578125" bestFit="1" customWidth="1"/>
  </cols>
  <sheetData>
    <row r="1" spans="1:8" s="85" customFormat="1" ht="45" x14ac:dyDescent="0.25">
      <c r="A1" s="56" t="s">
        <v>2712</v>
      </c>
      <c r="B1" s="56" t="s">
        <v>2713</v>
      </c>
      <c r="C1" s="56" t="s">
        <v>2714</v>
      </c>
      <c r="D1" s="56" t="s">
        <v>2715</v>
      </c>
      <c r="E1" s="56" t="s">
        <v>2716</v>
      </c>
      <c r="F1" s="56" t="s">
        <v>1111</v>
      </c>
      <c r="G1" s="56" t="s">
        <v>1109</v>
      </c>
      <c r="H1" s="56" t="s">
        <v>1110</v>
      </c>
    </row>
    <row r="2" spans="1:8" x14ac:dyDescent="0.25">
      <c r="A2" s="86" t="s">
        <v>1178</v>
      </c>
      <c r="B2" s="86" t="s">
        <v>1179</v>
      </c>
      <c r="C2" s="86" t="s">
        <v>1180</v>
      </c>
      <c r="D2" s="86" t="s">
        <v>1181</v>
      </c>
      <c r="E2" s="18">
        <v>55</v>
      </c>
      <c r="F2" s="86" t="s">
        <v>0</v>
      </c>
      <c r="G2" s="86" t="s">
        <v>472</v>
      </c>
      <c r="H2" s="86" t="s">
        <v>473</v>
      </c>
    </row>
    <row r="3" spans="1:8" x14ac:dyDescent="0.25">
      <c r="A3" s="86" t="s">
        <v>1178</v>
      </c>
      <c r="B3" s="86" t="s">
        <v>1182</v>
      </c>
      <c r="C3" s="86" t="s">
        <v>1180</v>
      </c>
      <c r="D3" s="86" t="s">
        <v>1181</v>
      </c>
      <c r="E3" s="18">
        <v>55</v>
      </c>
      <c r="F3" s="86" t="s">
        <v>0</v>
      </c>
      <c r="G3" s="86" t="s">
        <v>137</v>
      </c>
      <c r="H3" s="86" t="s">
        <v>138</v>
      </c>
    </row>
    <row r="4" spans="1:8" x14ac:dyDescent="0.25">
      <c r="A4" s="86" t="s">
        <v>1178</v>
      </c>
      <c r="B4" s="86" t="s">
        <v>1183</v>
      </c>
      <c r="C4" s="86" t="s">
        <v>1184</v>
      </c>
      <c r="D4" s="86" t="s">
        <v>1181</v>
      </c>
      <c r="E4" s="18">
        <v>55</v>
      </c>
      <c r="F4" s="86" t="s">
        <v>0</v>
      </c>
      <c r="G4" s="86" t="s">
        <v>472</v>
      </c>
      <c r="H4" s="86" t="s">
        <v>473</v>
      </c>
    </row>
    <row r="5" spans="1:8" x14ac:dyDescent="0.25">
      <c r="A5" s="86" t="s">
        <v>1178</v>
      </c>
      <c r="B5" s="86" t="s">
        <v>1185</v>
      </c>
      <c r="C5" s="86" t="s">
        <v>1184</v>
      </c>
      <c r="D5" s="86" t="s">
        <v>1181</v>
      </c>
      <c r="E5" s="18">
        <v>55</v>
      </c>
      <c r="F5" s="86" t="s">
        <v>0</v>
      </c>
      <c r="G5" s="86" t="s">
        <v>137</v>
      </c>
      <c r="H5" s="86" t="s">
        <v>138</v>
      </c>
    </row>
    <row r="6" spans="1:8" x14ac:dyDescent="0.25">
      <c r="A6" s="86" t="s">
        <v>1178</v>
      </c>
      <c r="B6" s="86" t="s">
        <v>1186</v>
      </c>
      <c r="C6" s="86" t="s">
        <v>1187</v>
      </c>
      <c r="D6" s="86" t="s">
        <v>1181</v>
      </c>
      <c r="E6" s="18">
        <v>11</v>
      </c>
      <c r="F6" s="86" t="s">
        <v>257</v>
      </c>
      <c r="G6" s="86" t="s">
        <v>258</v>
      </c>
      <c r="H6" s="86" t="s">
        <v>259</v>
      </c>
    </row>
    <row r="7" spans="1:8" x14ac:dyDescent="0.25">
      <c r="A7" s="86" t="s">
        <v>1178</v>
      </c>
      <c r="B7" s="86" t="s">
        <v>1188</v>
      </c>
      <c r="C7" s="86" t="s">
        <v>1187</v>
      </c>
      <c r="D7" s="86" t="s">
        <v>1181</v>
      </c>
      <c r="E7" s="18">
        <v>53</v>
      </c>
      <c r="F7" s="86" t="s">
        <v>24</v>
      </c>
      <c r="G7" s="86" t="s">
        <v>298</v>
      </c>
      <c r="H7" s="86" t="s">
        <v>299</v>
      </c>
    </row>
    <row r="8" spans="1:8" x14ac:dyDescent="0.25">
      <c r="A8" s="86" t="s">
        <v>1178</v>
      </c>
      <c r="B8" s="86" t="s">
        <v>1189</v>
      </c>
      <c r="C8" s="86" t="s">
        <v>1190</v>
      </c>
      <c r="D8" s="86" t="s">
        <v>1181</v>
      </c>
      <c r="E8" s="18">
        <v>55</v>
      </c>
      <c r="F8" s="86" t="s">
        <v>0</v>
      </c>
      <c r="G8" s="86" t="s">
        <v>222</v>
      </c>
      <c r="H8" s="86" t="s">
        <v>223</v>
      </c>
    </row>
    <row r="9" spans="1:8" x14ac:dyDescent="0.25">
      <c r="A9" s="86" t="s">
        <v>1178</v>
      </c>
      <c r="B9" s="86" t="s">
        <v>1191</v>
      </c>
      <c r="C9" s="86" t="s">
        <v>1190</v>
      </c>
      <c r="D9" s="86" t="s">
        <v>1181</v>
      </c>
      <c r="E9" s="18">
        <v>55</v>
      </c>
      <c r="F9" s="86" t="s">
        <v>0</v>
      </c>
      <c r="G9" s="86" t="s">
        <v>137</v>
      </c>
      <c r="H9" s="86" t="s">
        <v>138</v>
      </c>
    </row>
    <row r="10" spans="1:8" x14ac:dyDescent="0.25">
      <c r="A10" s="86" t="s">
        <v>1178</v>
      </c>
      <c r="B10" s="86" t="s">
        <v>1192</v>
      </c>
      <c r="C10" s="86" t="s">
        <v>1193</v>
      </c>
      <c r="D10" s="86" t="s">
        <v>1194</v>
      </c>
      <c r="E10" s="18">
        <v>55</v>
      </c>
      <c r="F10" s="86" t="s">
        <v>0</v>
      </c>
      <c r="G10" s="86" t="s">
        <v>137</v>
      </c>
      <c r="H10" s="86" t="s">
        <v>138</v>
      </c>
    </row>
    <row r="11" spans="1:8" x14ac:dyDescent="0.25">
      <c r="A11" s="86" t="s">
        <v>1178</v>
      </c>
      <c r="B11" s="86" t="s">
        <v>1195</v>
      </c>
      <c r="C11" s="86" t="s">
        <v>1196</v>
      </c>
      <c r="D11" s="86" t="s">
        <v>1181</v>
      </c>
      <c r="E11" s="18">
        <v>39</v>
      </c>
      <c r="F11" s="86" t="s">
        <v>338</v>
      </c>
      <c r="G11" s="86" t="s">
        <v>522</v>
      </c>
      <c r="H11" s="86" t="s">
        <v>523</v>
      </c>
    </row>
    <row r="12" spans="1:8" x14ac:dyDescent="0.25">
      <c r="A12" s="86" t="s">
        <v>1178</v>
      </c>
      <c r="B12" s="86" t="s">
        <v>1197</v>
      </c>
      <c r="C12" s="86" t="s">
        <v>1196</v>
      </c>
      <c r="D12" s="86" t="s">
        <v>1181</v>
      </c>
      <c r="E12" s="18">
        <v>53</v>
      </c>
      <c r="F12" s="86" t="s">
        <v>24</v>
      </c>
      <c r="G12" s="86" t="s">
        <v>461</v>
      </c>
      <c r="H12" s="86" t="s">
        <v>462</v>
      </c>
    </row>
    <row r="13" spans="1:8" x14ac:dyDescent="0.25">
      <c r="A13" s="86" t="s">
        <v>1178</v>
      </c>
      <c r="B13" s="86" t="s">
        <v>1198</v>
      </c>
      <c r="C13" s="86" t="s">
        <v>1199</v>
      </c>
      <c r="D13" s="86" t="s">
        <v>1181</v>
      </c>
      <c r="E13" s="18">
        <v>55</v>
      </c>
      <c r="F13" s="86" t="s">
        <v>0</v>
      </c>
      <c r="G13" s="86" t="s">
        <v>472</v>
      </c>
      <c r="H13" s="86" t="s">
        <v>473</v>
      </c>
    </row>
    <row r="14" spans="1:8" x14ac:dyDescent="0.25">
      <c r="A14" s="86" t="s">
        <v>1178</v>
      </c>
      <c r="B14" s="86" t="s">
        <v>1200</v>
      </c>
      <c r="C14" s="86" t="s">
        <v>1201</v>
      </c>
      <c r="D14" s="86" t="s">
        <v>1181</v>
      </c>
      <c r="E14" s="18">
        <v>27</v>
      </c>
      <c r="F14" s="86" t="s">
        <v>61</v>
      </c>
      <c r="G14" s="86" t="s">
        <v>120</v>
      </c>
      <c r="H14" s="86" t="s">
        <v>121</v>
      </c>
    </row>
    <row r="15" spans="1:8" x14ac:dyDescent="0.25">
      <c r="A15" s="86" t="s">
        <v>1178</v>
      </c>
      <c r="B15" s="86" t="s">
        <v>1202</v>
      </c>
      <c r="C15" s="86" t="s">
        <v>1199</v>
      </c>
      <c r="D15" s="86" t="s">
        <v>1181</v>
      </c>
      <c r="E15" s="18">
        <v>55</v>
      </c>
      <c r="F15" s="86" t="s">
        <v>0</v>
      </c>
      <c r="G15" s="86" t="s">
        <v>137</v>
      </c>
      <c r="H15" s="86" t="s">
        <v>138</v>
      </c>
    </row>
    <row r="16" spans="1:8" x14ac:dyDescent="0.25">
      <c r="A16" s="86" t="s">
        <v>1178</v>
      </c>
      <c r="B16" s="86" t="s">
        <v>1203</v>
      </c>
      <c r="C16" s="86" t="s">
        <v>1204</v>
      </c>
      <c r="D16" s="86" t="s">
        <v>1181</v>
      </c>
      <c r="E16" s="18">
        <v>55</v>
      </c>
      <c r="F16" s="86" t="s">
        <v>0</v>
      </c>
      <c r="G16" s="86" t="s">
        <v>196</v>
      </c>
      <c r="H16" s="86" t="s">
        <v>197</v>
      </c>
    </row>
    <row r="17" spans="1:8" x14ac:dyDescent="0.25">
      <c r="A17" s="86" t="s">
        <v>1178</v>
      </c>
      <c r="B17" s="86" t="s">
        <v>1205</v>
      </c>
      <c r="C17" s="86" t="s">
        <v>1204</v>
      </c>
      <c r="D17" s="86" t="s">
        <v>1181</v>
      </c>
      <c r="E17" s="18">
        <v>55</v>
      </c>
      <c r="F17" s="86" t="s">
        <v>0</v>
      </c>
      <c r="G17" s="86" t="s">
        <v>137</v>
      </c>
      <c r="H17" s="86" t="s">
        <v>138</v>
      </c>
    </row>
    <row r="18" spans="1:8" x14ac:dyDescent="0.25">
      <c r="A18" s="86" t="s">
        <v>1178</v>
      </c>
      <c r="B18" s="86" t="s">
        <v>1206</v>
      </c>
      <c r="C18" s="86" t="s">
        <v>1207</v>
      </c>
      <c r="D18" s="86" t="s">
        <v>1181</v>
      </c>
      <c r="E18" s="18">
        <v>15</v>
      </c>
      <c r="F18" s="86" t="s">
        <v>92</v>
      </c>
      <c r="G18" s="86" t="s">
        <v>265</v>
      </c>
      <c r="H18" s="86" t="s">
        <v>266</v>
      </c>
    </row>
    <row r="19" spans="1:8" x14ac:dyDescent="0.25">
      <c r="A19" s="86" t="s">
        <v>1178</v>
      </c>
      <c r="B19" s="86" t="s">
        <v>1208</v>
      </c>
      <c r="C19" s="86" t="s">
        <v>1207</v>
      </c>
      <c r="D19" s="86" t="s">
        <v>1181</v>
      </c>
      <c r="E19" s="18">
        <v>15</v>
      </c>
      <c r="F19" s="86" t="s">
        <v>92</v>
      </c>
      <c r="G19" s="86" t="s">
        <v>265</v>
      </c>
      <c r="H19" s="86" t="s">
        <v>266</v>
      </c>
    </row>
    <row r="20" spans="1:8" x14ac:dyDescent="0.25">
      <c r="A20" s="86" t="s">
        <v>1178</v>
      </c>
      <c r="B20" s="86" t="s">
        <v>1209</v>
      </c>
      <c r="C20" s="86" t="s">
        <v>1210</v>
      </c>
      <c r="D20" s="86" t="s">
        <v>1181</v>
      </c>
      <c r="E20" s="18">
        <v>55</v>
      </c>
      <c r="F20" s="86" t="s">
        <v>0</v>
      </c>
      <c r="G20" s="86" t="s">
        <v>222</v>
      </c>
      <c r="H20" s="86" t="s">
        <v>223</v>
      </c>
    </row>
    <row r="21" spans="1:8" x14ac:dyDescent="0.25">
      <c r="A21" s="86" t="s">
        <v>1178</v>
      </c>
      <c r="B21" s="86" t="s">
        <v>1211</v>
      </c>
      <c r="C21" s="86" t="s">
        <v>1212</v>
      </c>
      <c r="D21" s="86" t="s">
        <v>1181</v>
      </c>
      <c r="E21" s="18">
        <v>53</v>
      </c>
      <c r="F21" s="86" t="s">
        <v>24</v>
      </c>
      <c r="G21" s="86" t="s">
        <v>161</v>
      </c>
      <c r="H21" s="86" t="s">
        <v>162</v>
      </c>
    </row>
    <row r="22" spans="1:8" x14ac:dyDescent="0.25">
      <c r="A22" s="86" t="s">
        <v>1178</v>
      </c>
      <c r="B22" s="86" t="s">
        <v>1213</v>
      </c>
      <c r="C22" s="86" t="s">
        <v>1214</v>
      </c>
      <c r="D22" s="86" t="s">
        <v>1181</v>
      </c>
      <c r="E22" s="18">
        <v>53</v>
      </c>
      <c r="F22" s="86" t="s">
        <v>24</v>
      </c>
      <c r="G22" s="86" t="s">
        <v>154</v>
      </c>
      <c r="H22" s="86" t="s">
        <v>155</v>
      </c>
    </row>
    <row r="23" spans="1:8" x14ac:dyDescent="0.25">
      <c r="A23" s="86" t="s">
        <v>1178</v>
      </c>
      <c r="B23" s="86" t="s">
        <v>1215</v>
      </c>
      <c r="C23" s="86" t="s">
        <v>1214</v>
      </c>
      <c r="D23" s="86" t="s">
        <v>1181</v>
      </c>
      <c r="E23" s="18">
        <v>53</v>
      </c>
      <c r="F23" s="86" t="s">
        <v>24</v>
      </c>
      <c r="G23" s="86" t="s">
        <v>154</v>
      </c>
      <c r="H23" s="86" t="s">
        <v>155</v>
      </c>
    </row>
    <row r="24" spans="1:8" x14ac:dyDescent="0.25">
      <c r="A24" s="86" t="s">
        <v>1178</v>
      </c>
      <c r="B24" s="86" t="s">
        <v>1216</v>
      </c>
      <c r="C24" s="86" t="s">
        <v>1217</v>
      </c>
      <c r="D24" s="86" t="s">
        <v>1181</v>
      </c>
      <c r="E24" s="18">
        <v>55</v>
      </c>
      <c r="F24" s="86" t="s">
        <v>0</v>
      </c>
      <c r="G24" s="86" t="s">
        <v>222</v>
      </c>
      <c r="H24" s="86" t="s">
        <v>223</v>
      </c>
    </row>
    <row r="25" spans="1:8" x14ac:dyDescent="0.25">
      <c r="A25" s="86" t="s">
        <v>1178</v>
      </c>
      <c r="B25" s="86" t="s">
        <v>1218</v>
      </c>
      <c r="C25" s="86" t="s">
        <v>1217</v>
      </c>
      <c r="D25" s="86" t="s">
        <v>1181</v>
      </c>
      <c r="E25" s="18">
        <v>55</v>
      </c>
      <c r="F25" s="86" t="s">
        <v>0</v>
      </c>
      <c r="G25" s="86" t="s">
        <v>79</v>
      </c>
      <c r="H25" s="86" t="s">
        <v>80</v>
      </c>
    </row>
    <row r="26" spans="1:8" x14ac:dyDescent="0.25">
      <c r="A26" s="86" t="s">
        <v>1178</v>
      </c>
      <c r="B26" s="86" t="s">
        <v>1219</v>
      </c>
      <c r="C26" s="86" t="s">
        <v>1220</v>
      </c>
      <c r="D26" s="86" t="s">
        <v>1181</v>
      </c>
      <c r="E26" s="18">
        <v>55</v>
      </c>
      <c r="F26" s="86" t="s">
        <v>0</v>
      </c>
      <c r="G26" s="86" t="s">
        <v>222</v>
      </c>
      <c r="H26" s="86" t="s">
        <v>223</v>
      </c>
    </row>
    <row r="27" spans="1:8" x14ac:dyDescent="0.25">
      <c r="A27" s="86" t="s">
        <v>1178</v>
      </c>
      <c r="B27" s="86" t="s">
        <v>1221</v>
      </c>
      <c r="C27" s="86" t="s">
        <v>1220</v>
      </c>
      <c r="D27" s="86" t="s">
        <v>1181</v>
      </c>
      <c r="E27" s="18">
        <v>55</v>
      </c>
      <c r="F27" s="86" t="s">
        <v>0</v>
      </c>
      <c r="G27" s="86" t="s">
        <v>79</v>
      </c>
      <c r="H27" s="86" t="s">
        <v>80</v>
      </c>
    </row>
    <row r="28" spans="1:8" x14ac:dyDescent="0.25">
      <c r="A28" s="86" t="s">
        <v>1178</v>
      </c>
      <c r="B28" s="86" t="s">
        <v>1222</v>
      </c>
      <c r="C28" s="86" t="s">
        <v>1223</v>
      </c>
      <c r="D28" s="86" t="s">
        <v>1181</v>
      </c>
      <c r="E28" s="18">
        <v>55</v>
      </c>
      <c r="F28" s="86" t="s">
        <v>0</v>
      </c>
      <c r="G28" s="86" t="s">
        <v>222</v>
      </c>
      <c r="H28" s="86" t="s">
        <v>223</v>
      </c>
    </row>
    <row r="29" spans="1:8" x14ac:dyDescent="0.25">
      <c r="A29" s="86" t="s">
        <v>1178</v>
      </c>
      <c r="B29" s="86" t="s">
        <v>1224</v>
      </c>
      <c r="C29" s="86" t="s">
        <v>1223</v>
      </c>
      <c r="D29" s="86" t="s">
        <v>1181</v>
      </c>
      <c r="E29" s="18">
        <v>55</v>
      </c>
      <c r="F29" s="86" t="s">
        <v>0</v>
      </c>
      <c r="G29" s="86" t="s">
        <v>79</v>
      </c>
      <c r="H29" s="86" t="s">
        <v>80</v>
      </c>
    </row>
    <row r="30" spans="1:8" x14ac:dyDescent="0.25">
      <c r="A30" s="86" t="s">
        <v>1178</v>
      </c>
      <c r="B30" s="86" t="s">
        <v>1225</v>
      </c>
      <c r="C30" s="86" t="s">
        <v>1226</v>
      </c>
      <c r="D30" s="86" t="s">
        <v>1181</v>
      </c>
      <c r="E30" s="18">
        <v>55</v>
      </c>
      <c r="F30" s="86" t="s">
        <v>0</v>
      </c>
      <c r="G30" s="86" t="s">
        <v>222</v>
      </c>
      <c r="H30" s="86" t="s">
        <v>223</v>
      </c>
    </row>
    <row r="31" spans="1:8" x14ac:dyDescent="0.25">
      <c r="A31" s="86" t="s">
        <v>1178</v>
      </c>
      <c r="B31" s="86" t="s">
        <v>1227</v>
      </c>
      <c r="C31" s="86" t="s">
        <v>1226</v>
      </c>
      <c r="D31" s="86" t="s">
        <v>1181</v>
      </c>
      <c r="E31" s="18">
        <v>55</v>
      </c>
      <c r="F31" s="86" t="s">
        <v>0</v>
      </c>
      <c r="G31" s="86" t="s">
        <v>79</v>
      </c>
      <c r="H31" s="86" t="s">
        <v>80</v>
      </c>
    </row>
    <row r="32" spans="1:8" x14ac:dyDescent="0.25">
      <c r="A32" s="86" t="s">
        <v>1178</v>
      </c>
      <c r="B32" s="86" t="s">
        <v>1228</v>
      </c>
      <c r="C32" s="86" t="s">
        <v>1229</v>
      </c>
      <c r="D32" s="86" t="s">
        <v>1181</v>
      </c>
      <c r="E32" s="18">
        <v>55</v>
      </c>
      <c r="F32" s="86" t="s">
        <v>0</v>
      </c>
      <c r="G32" s="86" t="s">
        <v>222</v>
      </c>
      <c r="H32" s="86" t="s">
        <v>223</v>
      </c>
    </row>
    <row r="33" spans="1:8" x14ac:dyDescent="0.25">
      <c r="A33" s="86" t="s">
        <v>1178</v>
      </c>
      <c r="B33" s="86" t="s">
        <v>1230</v>
      </c>
      <c r="C33" s="86" t="s">
        <v>1229</v>
      </c>
      <c r="D33" s="86" t="s">
        <v>1181</v>
      </c>
      <c r="E33" s="18">
        <v>55</v>
      </c>
      <c r="F33" s="86" t="s">
        <v>0</v>
      </c>
      <c r="G33" s="86" t="s">
        <v>158</v>
      </c>
      <c r="H33" s="86" t="s">
        <v>159</v>
      </c>
    </row>
    <row r="34" spans="1:8" x14ac:dyDescent="0.25">
      <c r="A34" s="86" t="s">
        <v>1178</v>
      </c>
      <c r="B34" s="86" t="s">
        <v>1231</v>
      </c>
      <c r="C34" s="86" t="s">
        <v>1232</v>
      </c>
      <c r="D34" s="86" t="s">
        <v>1181</v>
      </c>
      <c r="E34" s="18">
        <v>55</v>
      </c>
      <c r="F34" s="86" t="s">
        <v>0</v>
      </c>
      <c r="G34" s="86" t="s">
        <v>222</v>
      </c>
      <c r="H34" s="86" t="s">
        <v>223</v>
      </c>
    </row>
    <row r="35" spans="1:8" x14ac:dyDescent="0.25">
      <c r="A35" s="86" t="s">
        <v>1178</v>
      </c>
      <c r="B35" s="86" t="s">
        <v>1233</v>
      </c>
      <c r="C35" s="86" t="s">
        <v>1234</v>
      </c>
      <c r="D35" s="86" t="s">
        <v>1181</v>
      </c>
      <c r="E35" s="18">
        <v>53</v>
      </c>
      <c r="F35" s="86" t="s">
        <v>24</v>
      </c>
      <c r="G35" s="86" t="s">
        <v>161</v>
      </c>
      <c r="H35" s="86" t="s">
        <v>162</v>
      </c>
    </row>
    <row r="36" spans="1:8" x14ac:dyDescent="0.25">
      <c r="A36" s="86" t="s">
        <v>1178</v>
      </c>
      <c r="B36" s="86" t="s">
        <v>1235</v>
      </c>
      <c r="C36" s="86" t="s">
        <v>1236</v>
      </c>
      <c r="D36" s="86" t="s">
        <v>1181</v>
      </c>
      <c r="E36" s="18">
        <v>49</v>
      </c>
      <c r="F36" s="86" t="s">
        <v>11</v>
      </c>
      <c r="G36" s="86" t="s">
        <v>66</v>
      </c>
      <c r="H36" s="86" t="s">
        <v>67</v>
      </c>
    </row>
    <row r="37" spans="1:8" x14ac:dyDescent="0.25">
      <c r="A37" s="86" t="s">
        <v>1178</v>
      </c>
      <c r="B37" s="86" t="s">
        <v>1237</v>
      </c>
      <c r="C37" s="86" t="s">
        <v>1238</v>
      </c>
      <c r="D37" s="86" t="s">
        <v>1181</v>
      </c>
      <c r="E37" s="18">
        <v>49</v>
      </c>
      <c r="F37" s="86" t="s">
        <v>11</v>
      </c>
      <c r="G37" s="86" t="s">
        <v>66</v>
      </c>
      <c r="H37" s="86" t="s">
        <v>67</v>
      </c>
    </row>
    <row r="38" spans="1:8" x14ac:dyDescent="0.25">
      <c r="A38" s="86" t="s">
        <v>1178</v>
      </c>
      <c r="B38" s="86" t="s">
        <v>1239</v>
      </c>
      <c r="C38" s="86" t="s">
        <v>1240</v>
      </c>
      <c r="D38" s="86" t="s">
        <v>1181</v>
      </c>
      <c r="E38" s="18">
        <v>49</v>
      </c>
      <c r="F38" s="86" t="s">
        <v>11</v>
      </c>
      <c r="G38" s="86" t="s">
        <v>66</v>
      </c>
      <c r="H38" s="86" t="s">
        <v>67</v>
      </c>
    </row>
    <row r="39" spans="1:8" x14ac:dyDescent="0.25">
      <c r="A39" s="86" t="s">
        <v>1178</v>
      </c>
      <c r="B39" s="86" t="s">
        <v>1241</v>
      </c>
      <c r="C39" s="86" t="s">
        <v>1242</v>
      </c>
      <c r="D39" s="86" t="s">
        <v>1181</v>
      </c>
      <c r="E39" s="18">
        <v>55</v>
      </c>
      <c r="F39" s="86" t="s">
        <v>0</v>
      </c>
      <c r="G39" s="86" t="s">
        <v>222</v>
      </c>
      <c r="H39" s="86" t="s">
        <v>223</v>
      </c>
    </row>
    <row r="40" spans="1:8" x14ac:dyDescent="0.25">
      <c r="A40" s="86" t="s">
        <v>1178</v>
      </c>
      <c r="B40" s="86" t="s">
        <v>1243</v>
      </c>
      <c r="C40" s="86" t="s">
        <v>1244</v>
      </c>
      <c r="D40" s="86" t="s">
        <v>1181</v>
      </c>
      <c r="E40" s="18">
        <v>55</v>
      </c>
      <c r="F40" s="86" t="s">
        <v>0</v>
      </c>
      <c r="G40" s="86" t="s">
        <v>79</v>
      </c>
      <c r="H40" s="86" t="s">
        <v>80</v>
      </c>
    </row>
    <row r="41" spans="1:8" x14ac:dyDescent="0.25">
      <c r="A41" s="86" t="s">
        <v>1178</v>
      </c>
      <c r="B41" s="86" t="s">
        <v>1245</v>
      </c>
      <c r="C41" s="86" t="s">
        <v>1246</v>
      </c>
      <c r="D41" s="86" t="s">
        <v>1181</v>
      </c>
      <c r="E41" s="18">
        <v>17</v>
      </c>
      <c r="F41" s="86" t="s">
        <v>174</v>
      </c>
      <c r="G41" s="86" t="s">
        <v>175</v>
      </c>
      <c r="H41" s="86" t="s">
        <v>176</v>
      </c>
    </row>
    <row r="42" spans="1:8" x14ac:dyDescent="0.25">
      <c r="A42" s="86" t="s">
        <v>1178</v>
      </c>
      <c r="B42" s="86" t="s">
        <v>1245</v>
      </c>
      <c r="C42" s="86" t="s">
        <v>1247</v>
      </c>
      <c r="D42" s="86" t="s">
        <v>1181</v>
      </c>
      <c r="E42" s="18">
        <v>17</v>
      </c>
      <c r="F42" s="86" t="s">
        <v>174</v>
      </c>
      <c r="G42" s="86" t="s">
        <v>175</v>
      </c>
      <c r="H42" s="86" t="s">
        <v>176</v>
      </c>
    </row>
    <row r="43" spans="1:8" x14ac:dyDescent="0.25">
      <c r="A43" s="86" t="s">
        <v>1178</v>
      </c>
      <c r="B43" s="86" t="s">
        <v>1248</v>
      </c>
      <c r="C43" s="86" t="s">
        <v>1249</v>
      </c>
      <c r="D43" s="86" t="s">
        <v>1181</v>
      </c>
      <c r="E43" s="18">
        <v>55</v>
      </c>
      <c r="F43" s="86" t="s">
        <v>0</v>
      </c>
      <c r="G43" s="86" t="s">
        <v>222</v>
      </c>
      <c r="H43" s="86" t="s">
        <v>223</v>
      </c>
    </row>
    <row r="44" spans="1:8" x14ac:dyDescent="0.25">
      <c r="A44" s="86" t="s">
        <v>1178</v>
      </c>
      <c r="B44" s="86" t="s">
        <v>1250</v>
      </c>
      <c r="C44" s="86" t="s">
        <v>1251</v>
      </c>
      <c r="D44" s="86" t="s">
        <v>1181</v>
      </c>
      <c r="E44" s="18">
        <v>55</v>
      </c>
      <c r="F44" s="86" t="s">
        <v>0</v>
      </c>
      <c r="G44" s="86" t="s">
        <v>55</v>
      </c>
      <c r="H44" s="86" t="s">
        <v>56</v>
      </c>
    </row>
    <row r="45" spans="1:8" x14ac:dyDescent="0.25">
      <c r="A45" s="86" t="s">
        <v>1178</v>
      </c>
      <c r="B45" s="86" t="s">
        <v>1252</v>
      </c>
      <c r="C45" s="86" t="s">
        <v>1253</v>
      </c>
      <c r="D45" s="86" t="s">
        <v>1181</v>
      </c>
      <c r="E45" s="18">
        <v>27</v>
      </c>
      <c r="F45" s="86" t="s">
        <v>61</v>
      </c>
      <c r="G45" s="86" t="s">
        <v>120</v>
      </c>
      <c r="H45" s="86" t="s">
        <v>121</v>
      </c>
    </row>
    <row r="46" spans="1:8" x14ac:dyDescent="0.25">
      <c r="A46" s="86" t="s">
        <v>1178</v>
      </c>
      <c r="B46" s="86" t="s">
        <v>1254</v>
      </c>
      <c r="C46" s="86" t="s">
        <v>1255</v>
      </c>
      <c r="D46" s="86" t="s">
        <v>1181</v>
      </c>
      <c r="E46" s="18">
        <v>55</v>
      </c>
      <c r="F46" s="86" t="s">
        <v>0</v>
      </c>
      <c r="G46" s="86" t="s">
        <v>222</v>
      </c>
      <c r="H46" s="86" t="s">
        <v>223</v>
      </c>
    </row>
    <row r="47" spans="1:8" x14ac:dyDescent="0.25">
      <c r="A47" s="86" t="s">
        <v>1178</v>
      </c>
      <c r="B47" s="86" t="s">
        <v>1256</v>
      </c>
      <c r="C47" s="86" t="s">
        <v>1257</v>
      </c>
      <c r="D47" s="86" t="s">
        <v>1181</v>
      </c>
      <c r="E47" s="18">
        <v>55</v>
      </c>
      <c r="F47" s="86" t="s">
        <v>0</v>
      </c>
      <c r="G47" s="86" t="s">
        <v>79</v>
      </c>
      <c r="H47" s="86" t="s">
        <v>80</v>
      </c>
    </row>
    <row r="48" spans="1:8" x14ac:dyDescent="0.25">
      <c r="A48" s="86" t="s">
        <v>1178</v>
      </c>
      <c r="B48" s="86" t="s">
        <v>1258</v>
      </c>
      <c r="C48" s="86" t="s">
        <v>1259</v>
      </c>
      <c r="D48" s="86" t="s">
        <v>1181</v>
      </c>
      <c r="E48" s="18">
        <v>49</v>
      </c>
      <c r="F48" s="86" t="s">
        <v>11</v>
      </c>
      <c r="G48" s="86" t="s">
        <v>109</v>
      </c>
      <c r="H48" s="86" t="s">
        <v>110</v>
      </c>
    </row>
    <row r="49" spans="1:8" x14ac:dyDescent="0.25">
      <c r="A49" s="86" t="s">
        <v>1178</v>
      </c>
      <c r="B49" s="86" t="s">
        <v>1260</v>
      </c>
      <c r="C49" s="86" t="s">
        <v>1259</v>
      </c>
      <c r="D49" s="86" t="s">
        <v>1181</v>
      </c>
      <c r="E49" s="18">
        <v>49</v>
      </c>
      <c r="F49" s="86" t="s">
        <v>11</v>
      </c>
      <c r="G49" s="86" t="s">
        <v>105</v>
      </c>
      <c r="H49" s="86" t="s">
        <v>106</v>
      </c>
    </row>
    <row r="50" spans="1:8" x14ac:dyDescent="0.25">
      <c r="A50" s="86" t="s">
        <v>1178</v>
      </c>
      <c r="B50" s="86" t="s">
        <v>1261</v>
      </c>
      <c r="C50" s="86" t="s">
        <v>1262</v>
      </c>
      <c r="D50" s="86" t="s">
        <v>1181</v>
      </c>
      <c r="E50" s="18">
        <v>29</v>
      </c>
      <c r="F50" s="86" t="s">
        <v>43</v>
      </c>
      <c r="G50" s="86" t="s">
        <v>519</v>
      </c>
      <c r="H50" s="86" t="s">
        <v>520</v>
      </c>
    </row>
    <row r="51" spans="1:8" x14ac:dyDescent="0.25">
      <c r="A51" s="86" t="s">
        <v>1178</v>
      </c>
      <c r="B51" s="86" t="s">
        <v>1263</v>
      </c>
      <c r="C51" s="86" t="s">
        <v>1262</v>
      </c>
      <c r="D51" s="86" t="s">
        <v>1181</v>
      </c>
      <c r="E51" s="18">
        <v>29</v>
      </c>
      <c r="F51" s="86" t="s">
        <v>43</v>
      </c>
      <c r="G51" s="86" t="s">
        <v>394</v>
      </c>
      <c r="H51" s="86" t="s">
        <v>346</v>
      </c>
    </row>
    <row r="52" spans="1:8" x14ac:dyDescent="0.25">
      <c r="A52" s="86" t="s">
        <v>1178</v>
      </c>
      <c r="B52" s="86" t="s">
        <v>1264</v>
      </c>
      <c r="C52" s="86" t="s">
        <v>1265</v>
      </c>
      <c r="D52" s="86" t="s">
        <v>1181</v>
      </c>
      <c r="E52" s="18">
        <v>25</v>
      </c>
      <c r="F52" s="86" t="s">
        <v>443</v>
      </c>
      <c r="G52" s="86" t="s">
        <v>444</v>
      </c>
      <c r="H52" s="86" t="s">
        <v>445</v>
      </c>
    </row>
    <row r="53" spans="1:8" x14ac:dyDescent="0.25">
      <c r="A53" s="86" t="s">
        <v>1178</v>
      </c>
      <c r="B53" s="86" t="s">
        <v>1266</v>
      </c>
      <c r="C53" s="86" t="s">
        <v>1265</v>
      </c>
      <c r="D53" s="86" t="s">
        <v>1181</v>
      </c>
      <c r="E53" s="18">
        <v>25</v>
      </c>
      <c r="F53" s="86" t="s">
        <v>443</v>
      </c>
      <c r="G53" s="86" t="s">
        <v>444</v>
      </c>
      <c r="H53" s="86" t="s">
        <v>445</v>
      </c>
    </row>
    <row r="54" spans="1:8" x14ac:dyDescent="0.25">
      <c r="A54" s="86" t="s">
        <v>1178</v>
      </c>
      <c r="B54" s="86" t="s">
        <v>1267</v>
      </c>
      <c r="C54" s="86" t="s">
        <v>1268</v>
      </c>
      <c r="D54" s="86" t="s">
        <v>1181</v>
      </c>
      <c r="E54" s="18">
        <v>55</v>
      </c>
      <c r="F54" s="86" t="s">
        <v>0</v>
      </c>
      <c r="G54" s="86" t="s">
        <v>179</v>
      </c>
      <c r="H54" s="86" t="s">
        <v>180</v>
      </c>
    </row>
    <row r="55" spans="1:8" x14ac:dyDescent="0.25">
      <c r="A55" s="86" t="s">
        <v>1178</v>
      </c>
      <c r="B55" s="86" t="s">
        <v>1269</v>
      </c>
      <c r="C55" s="86" t="s">
        <v>1268</v>
      </c>
      <c r="D55" s="86" t="s">
        <v>1181</v>
      </c>
      <c r="E55" s="18">
        <v>55</v>
      </c>
      <c r="F55" s="86" t="s">
        <v>0</v>
      </c>
      <c r="G55" s="86" t="s">
        <v>179</v>
      </c>
      <c r="H55" s="86" t="s">
        <v>180</v>
      </c>
    </row>
    <row r="56" spans="1:8" x14ac:dyDescent="0.25">
      <c r="A56" s="86" t="s">
        <v>1178</v>
      </c>
      <c r="B56" s="86" t="s">
        <v>1270</v>
      </c>
      <c r="C56" s="86" t="s">
        <v>1271</v>
      </c>
      <c r="D56" s="86" t="s">
        <v>1181</v>
      </c>
      <c r="E56" s="18">
        <v>17</v>
      </c>
      <c r="F56" s="86" t="s">
        <v>174</v>
      </c>
      <c r="G56" s="86" t="s">
        <v>268</v>
      </c>
      <c r="H56" s="86" t="s">
        <v>269</v>
      </c>
    </row>
    <row r="57" spans="1:8" x14ac:dyDescent="0.25">
      <c r="A57" s="86" t="s">
        <v>1178</v>
      </c>
      <c r="B57" s="86" t="s">
        <v>1272</v>
      </c>
      <c r="C57" s="86" t="s">
        <v>1271</v>
      </c>
      <c r="D57" s="86" t="s">
        <v>1181</v>
      </c>
      <c r="E57" s="18">
        <v>17</v>
      </c>
      <c r="F57" s="86" t="s">
        <v>174</v>
      </c>
      <c r="G57" s="86" t="s">
        <v>268</v>
      </c>
      <c r="H57" s="86" t="s">
        <v>269</v>
      </c>
    </row>
    <row r="58" spans="1:8" x14ac:dyDescent="0.25">
      <c r="A58" s="86" t="s">
        <v>1178</v>
      </c>
      <c r="B58" s="86" t="s">
        <v>1273</v>
      </c>
      <c r="C58" s="86" t="s">
        <v>1274</v>
      </c>
      <c r="D58" s="86" t="s">
        <v>1181</v>
      </c>
      <c r="E58" s="18">
        <v>19</v>
      </c>
      <c r="F58" s="86" t="s">
        <v>261</v>
      </c>
      <c r="G58" s="86" t="s">
        <v>262</v>
      </c>
      <c r="H58" s="86" t="s">
        <v>263</v>
      </c>
    </row>
    <row r="59" spans="1:8" x14ac:dyDescent="0.25">
      <c r="A59" s="86" t="s">
        <v>1178</v>
      </c>
      <c r="B59" s="86" t="s">
        <v>1275</v>
      </c>
      <c r="C59" s="86" t="s">
        <v>1274</v>
      </c>
      <c r="D59" s="86" t="s">
        <v>1181</v>
      </c>
      <c r="E59" s="18">
        <v>19</v>
      </c>
      <c r="F59" s="86" t="s">
        <v>261</v>
      </c>
      <c r="G59" s="86" t="s">
        <v>262</v>
      </c>
      <c r="H59" s="86" t="s">
        <v>263</v>
      </c>
    </row>
    <row r="60" spans="1:8" x14ac:dyDescent="0.25">
      <c r="A60" s="86" t="s">
        <v>1178</v>
      </c>
      <c r="B60" s="86" t="s">
        <v>1276</v>
      </c>
      <c r="C60" s="86" t="s">
        <v>1277</v>
      </c>
      <c r="D60" s="86" t="s">
        <v>1181</v>
      </c>
      <c r="E60" s="18">
        <v>19</v>
      </c>
      <c r="F60" s="86" t="s">
        <v>261</v>
      </c>
      <c r="G60" s="86" t="s">
        <v>262</v>
      </c>
      <c r="H60" s="86" t="s">
        <v>263</v>
      </c>
    </row>
    <row r="61" spans="1:8" x14ac:dyDescent="0.25">
      <c r="A61" s="86" t="s">
        <v>1178</v>
      </c>
      <c r="B61" s="86" t="s">
        <v>1278</v>
      </c>
      <c r="C61" s="86" t="s">
        <v>1279</v>
      </c>
      <c r="D61" s="86" t="s">
        <v>1181</v>
      </c>
      <c r="E61" s="18">
        <v>49</v>
      </c>
      <c r="F61" s="86" t="s">
        <v>11</v>
      </c>
      <c r="G61" s="86" t="s">
        <v>109</v>
      </c>
      <c r="H61" s="86" t="s">
        <v>110</v>
      </c>
    </row>
    <row r="62" spans="1:8" x14ac:dyDescent="0.25">
      <c r="A62" s="86" t="s">
        <v>1178</v>
      </c>
      <c r="B62" s="86" t="s">
        <v>1280</v>
      </c>
      <c r="C62" s="86" t="s">
        <v>1281</v>
      </c>
      <c r="D62" s="86" t="s">
        <v>1181</v>
      </c>
      <c r="E62" s="18">
        <v>49</v>
      </c>
      <c r="F62" s="86" t="s">
        <v>11</v>
      </c>
      <c r="G62" s="86" t="s">
        <v>39</v>
      </c>
      <c r="H62" s="86" t="s">
        <v>40</v>
      </c>
    </row>
    <row r="63" spans="1:8" x14ac:dyDescent="0.25">
      <c r="A63" s="86" t="s">
        <v>1178</v>
      </c>
      <c r="B63" s="86" t="s">
        <v>1282</v>
      </c>
      <c r="C63" s="86" t="s">
        <v>1283</v>
      </c>
      <c r="D63" s="86" t="s">
        <v>1181</v>
      </c>
      <c r="E63" s="18">
        <v>49</v>
      </c>
      <c r="F63" s="86" t="s">
        <v>11</v>
      </c>
      <c r="G63" s="86" t="s">
        <v>39</v>
      </c>
      <c r="H63" s="86" t="s">
        <v>40</v>
      </c>
    </row>
    <row r="64" spans="1:8" x14ac:dyDescent="0.25">
      <c r="A64" s="86" t="s">
        <v>1178</v>
      </c>
      <c r="B64" s="86" t="s">
        <v>1284</v>
      </c>
      <c r="C64" s="86" t="s">
        <v>1285</v>
      </c>
      <c r="D64" s="86" t="s">
        <v>1181</v>
      </c>
      <c r="E64" s="18">
        <v>49</v>
      </c>
      <c r="F64" s="86" t="s">
        <v>11</v>
      </c>
      <c r="G64" s="86" t="s">
        <v>39</v>
      </c>
      <c r="H64" s="86" t="s">
        <v>40</v>
      </c>
    </row>
    <row r="65" spans="1:8" x14ac:dyDescent="0.25">
      <c r="A65" s="86" t="s">
        <v>1178</v>
      </c>
      <c r="B65" s="86" t="s">
        <v>1284</v>
      </c>
      <c r="C65" s="86" t="s">
        <v>1286</v>
      </c>
      <c r="D65" s="86" t="s">
        <v>1181</v>
      </c>
      <c r="E65" s="18">
        <v>49</v>
      </c>
      <c r="F65" s="86" t="s">
        <v>11</v>
      </c>
      <c r="G65" s="86" t="s">
        <v>39</v>
      </c>
      <c r="H65" s="86" t="s">
        <v>40</v>
      </c>
    </row>
    <row r="66" spans="1:8" x14ac:dyDescent="0.25">
      <c r="A66" s="86" t="s">
        <v>1178</v>
      </c>
      <c r="B66" s="86" t="s">
        <v>1284</v>
      </c>
      <c r="C66" s="86" t="s">
        <v>1287</v>
      </c>
      <c r="D66" s="86" t="s">
        <v>1181</v>
      </c>
      <c r="E66" s="18">
        <v>49</v>
      </c>
      <c r="F66" s="86" t="s">
        <v>11</v>
      </c>
      <c r="G66" s="86" t="s">
        <v>39</v>
      </c>
      <c r="H66" s="86" t="s">
        <v>40</v>
      </c>
    </row>
    <row r="67" spans="1:8" x14ac:dyDescent="0.25">
      <c r="A67" s="86" t="s">
        <v>1178</v>
      </c>
      <c r="B67" s="86" t="s">
        <v>1288</v>
      </c>
      <c r="C67" s="86" t="s">
        <v>1289</v>
      </c>
      <c r="D67" s="86" t="s">
        <v>1181</v>
      </c>
      <c r="E67" s="18">
        <v>49</v>
      </c>
      <c r="F67" s="86" t="s">
        <v>11</v>
      </c>
      <c r="G67" s="86" t="s">
        <v>39</v>
      </c>
      <c r="H67" s="86" t="s">
        <v>40</v>
      </c>
    </row>
    <row r="68" spans="1:8" x14ac:dyDescent="0.25">
      <c r="A68" s="86" t="s">
        <v>1178</v>
      </c>
      <c r="B68" s="86" t="s">
        <v>1290</v>
      </c>
      <c r="C68" s="86" t="s">
        <v>1291</v>
      </c>
      <c r="D68" s="86" t="s">
        <v>1181</v>
      </c>
      <c r="E68" s="18">
        <v>49</v>
      </c>
      <c r="F68" s="86" t="s">
        <v>11</v>
      </c>
      <c r="G68" s="86" t="s">
        <v>109</v>
      </c>
      <c r="H68" s="86" t="s">
        <v>110</v>
      </c>
    </row>
    <row r="69" spans="1:8" x14ac:dyDescent="0.25">
      <c r="A69" s="86" t="s">
        <v>1178</v>
      </c>
      <c r="B69" s="86" t="s">
        <v>1292</v>
      </c>
      <c r="C69" s="86" t="s">
        <v>1293</v>
      </c>
      <c r="D69" s="86" t="s">
        <v>1181</v>
      </c>
      <c r="E69" s="18">
        <v>49</v>
      </c>
      <c r="F69" s="86" t="s">
        <v>11</v>
      </c>
      <c r="G69" s="86" t="s">
        <v>12</v>
      </c>
      <c r="H69" s="86" t="s">
        <v>13</v>
      </c>
    </row>
    <row r="70" spans="1:8" x14ac:dyDescent="0.25">
      <c r="A70" s="86" t="s">
        <v>1178</v>
      </c>
      <c r="B70" s="86" t="s">
        <v>1294</v>
      </c>
      <c r="C70" s="86" t="s">
        <v>1295</v>
      </c>
      <c r="D70" s="86" t="s">
        <v>1181</v>
      </c>
      <c r="E70" s="18">
        <v>49</v>
      </c>
      <c r="F70" s="86" t="s">
        <v>11</v>
      </c>
      <c r="G70" s="86" t="s">
        <v>39</v>
      </c>
      <c r="H70" s="86" t="s">
        <v>40</v>
      </c>
    </row>
    <row r="71" spans="1:8" x14ac:dyDescent="0.25">
      <c r="A71" s="86" t="s">
        <v>1178</v>
      </c>
      <c r="B71" s="86" t="s">
        <v>1296</v>
      </c>
      <c r="C71" s="86" t="s">
        <v>1297</v>
      </c>
      <c r="D71" s="86" t="s">
        <v>1181</v>
      </c>
      <c r="E71" s="18">
        <v>49</v>
      </c>
      <c r="F71" s="86" t="s">
        <v>11</v>
      </c>
      <c r="G71" s="86" t="s">
        <v>39</v>
      </c>
      <c r="H71" s="86" t="s">
        <v>40</v>
      </c>
    </row>
    <row r="72" spans="1:8" x14ac:dyDescent="0.25">
      <c r="A72" s="86" t="s">
        <v>1178</v>
      </c>
      <c r="B72" s="86" t="s">
        <v>1298</v>
      </c>
      <c r="C72" s="86" t="s">
        <v>1299</v>
      </c>
      <c r="D72" s="86" t="s">
        <v>1181</v>
      </c>
      <c r="E72" s="18">
        <v>49</v>
      </c>
      <c r="F72" s="86" t="s">
        <v>11</v>
      </c>
      <c r="G72" s="86" t="s">
        <v>12</v>
      </c>
      <c r="H72" s="86" t="s">
        <v>13</v>
      </c>
    </row>
    <row r="73" spans="1:8" x14ac:dyDescent="0.25">
      <c r="A73" s="86" t="s">
        <v>1178</v>
      </c>
      <c r="B73" s="86" t="s">
        <v>1300</v>
      </c>
      <c r="C73" s="86" t="s">
        <v>1301</v>
      </c>
      <c r="D73" s="86" t="s">
        <v>1181</v>
      </c>
      <c r="E73" s="18">
        <v>49</v>
      </c>
      <c r="F73" s="86" t="s">
        <v>11</v>
      </c>
      <c r="G73" s="86" t="s">
        <v>12</v>
      </c>
      <c r="H73" s="86" t="s">
        <v>13</v>
      </c>
    </row>
    <row r="74" spans="1:8" x14ac:dyDescent="0.25">
      <c r="A74" s="86" t="s">
        <v>1178</v>
      </c>
      <c r="B74" s="86" t="s">
        <v>1302</v>
      </c>
      <c r="C74" s="86" t="s">
        <v>1303</v>
      </c>
      <c r="D74" s="86" t="s">
        <v>1181</v>
      </c>
      <c r="E74" s="18">
        <v>49</v>
      </c>
      <c r="F74" s="86" t="s">
        <v>11</v>
      </c>
      <c r="G74" s="86" t="s">
        <v>109</v>
      </c>
      <c r="H74" s="86" t="s">
        <v>110</v>
      </c>
    </row>
    <row r="75" spans="1:8" x14ac:dyDescent="0.25">
      <c r="A75" s="86" t="s">
        <v>1178</v>
      </c>
      <c r="B75" s="86" t="s">
        <v>1304</v>
      </c>
      <c r="C75" s="86" t="s">
        <v>1305</v>
      </c>
      <c r="D75" s="86" t="s">
        <v>1181</v>
      </c>
      <c r="E75" s="18">
        <v>49</v>
      </c>
      <c r="F75" s="86" t="s">
        <v>11</v>
      </c>
      <c r="G75" s="86" t="s">
        <v>12</v>
      </c>
      <c r="H75" s="86" t="s">
        <v>13</v>
      </c>
    </row>
    <row r="76" spans="1:8" x14ac:dyDescent="0.25">
      <c r="A76" s="86" t="s">
        <v>1178</v>
      </c>
      <c r="B76" s="86" t="s">
        <v>1304</v>
      </c>
      <c r="C76" s="86" t="s">
        <v>1303</v>
      </c>
      <c r="D76" s="86" t="s">
        <v>1181</v>
      </c>
      <c r="E76" s="18">
        <v>49</v>
      </c>
      <c r="F76" s="86" t="s">
        <v>11</v>
      </c>
      <c r="G76" s="86" t="s">
        <v>12</v>
      </c>
      <c r="H76" s="86" t="s">
        <v>13</v>
      </c>
    </row>
    <row r="77" spans="1:8" x14ac:dyDescent="0.25">
      <c r="A77" s="86" t="s">
        <v>1178</v>
      </c>
      <c r="B77" s="86" t="s">
        <v>1306</v>
      </c>
      <c r="C77" s="86" t="s">
        <v>1307</v>
      </c>
      <c r="D77" s="86" t="s">
        <v>1181</v>
      </c>
      <c r="E77" s="18">
        <v>49</v>
      </c>
      <c r="F77" s="86" t="s">
        <v>11</v>
      </c>
      <c r="G77" s="86" t="s">
        <v>12</v>
      </c>
      <c r="H77" s="86" t="s">
        <v>13</v>
      </c>
    </row>
    <row r="78" spans="1:8" x14ac:dyDescent="0.25">
      <c r="A78" s="86" t="s">
        <v>1178</v>
      </c>
      <c r="B78" s="86" t="s">
        <v>1306</v>
      </c>
      <c r="C78" s="86" t="s">
        <v>1308</v>
      </c>
      <c r="D78" s="86" t="s">
        <v>1181</v>
      </c>
      <c r="E78" s="18">
        <v>49</v>
      </c>
      <c r="F78" s="86" t="s">
        <v>11</v>
      </c>
      <c r="G78" s="86" t="s">
        <v>12</v>
      </c>
      <c r="H78" s="86" t="s">
        <v>13</v>
      </c>
    </row>
    <row r="79" spans="1:8" x14ac:dyDescent="0.25">
      <c r="A79" s="86" t="s">
        <v>1178</v>
      </c>
      <c r="B79" s="86" t="s">
        <v>1306</v>
      </c>
      <c r="C79" s="86" t="s">
        <v>1309</v>
      </c>
      <c r="D79" s="86" t="s">
        <v>1181</v>
      </c>
      <c r="E79" s="18">
        <v>49</v>
      </c>
      <c r="F79" s="86" t="s">
        <v>11</v>
      </c>
      <c r="G79" s="86" t="s">
        <v>12</v>
      </c>
      <c r="H79" s="86" t="s">
        <v>13</v>
      </c>
    </row>
    <row r="80" spans="1:8" x14ac:dyDescent="0.25">
      <c r="A80" s="86" t="s">
        <v>1178</v>
      </c>
      <c r="B80" s="86" t="s">
        <v>1310</v>
      </c>
      <c r="C80" s="86" t="s">
        <v>1311</v>
      </c>
      <c r="D80" s="86" t="s">
        <v>1181</v>
      </c>
      <c r="E80" s="18">
        <v>49</v>
      </c>
      <c r="F80" s="86" t="s">
        <v>11</v>
      </c>
      <c r="G80" s="86" t="s">
        <v>39</v>
      </c>
      <c r="H80" s="86" t="s">
        <v>40</v>
      </c>
    </row>
    <row r="81" spans="1:8" x14ac:dyDescent="0.25">
      <c r="A81" s="86" t="s">
        <v>1178</v>
      </c>
      <c r="B81" s="86" t="s">
        <v>1312</v>
      </c>
      <c r="C81" s="86" t="s">
        <v>1313</v>
      </c>
      <c r="D81" s="86" t="s">
        <v>1181</v>
      </c>
      <c r="E81" s="18">
        <v>49</v>
      </c>
      <c r="F81" s="86" t="s">
        <v>11</v>
      </c>
      <c r="G81" s="86" t="s">
        <v>12</v>
      </c>
      <c r="H81" s="86" t="s">
        <v>13</v>
      </c>
    </row>
    <row r="82" spans="1:8" x14ac:dyDescent="0.25">
      <c r="A82" s="86" t="s">
        <v>1178</v>
      </c>
      <c r="B82" s="86" t="s">
        <v>1314</v>
      </c>
      <c r="C82" s="86" t="s">
        <v>1315</v>
      </c>
      <c r="D82" s="86" t="s">
        <v>1181</v>
      </c>
      <c r="E82" s="18">
        <v>49</v>
      </c>
      <c r="F82" s="86" t="s">
        <v>11</v>
      </c>
      <c r="G82" s="86" t="s">
        <v>109</v>
      </c>
      <c r="H82" s="86" t="s">
        <v>110</v>
      </c>
    </row>
    <row r="83" spans="1:8" x14ac:dyDescent="0.25">
      <c r="A83" s="86" t="s">
        <v>1178</v>
      </c>
      <c r="B83" s="86" t="s">
        <v>1314</v>
      </c>
      <c r="C83" s="86" t="s">
        <v>1316</v>
      </c>
      <c r="D83" s="86" t="s">
        <v>1181</v>
      </c>
      <c r="E83" s="18">
        <v>49</v>
      </c>
      <c r="F83" s="86" t="s">
        <v>11</v>
      </c>
      <c r="G83" s="86" t="s">
        <v>109</v>
      </c>
      <c r="H83" s="86" t="s">
        <v>110</v>
      </c>
    </row>
    <row r="84" spans="1:8" x14ac:dyDescent="0.25">
      <c r="A84" s="86" t="s">
        <v>1178</v>
      </c>
      <c r="B84" s="86" t="s">
        <v>1317</v>
      </c>
      <c r="C84" s="86" t="s">
        <v>1318</v>
      </c>
      <c r="D84" s="86" t="s">
        <v>1181</v>
      </c>
      <c r="E84" s="18">
        <v>49</v>
      </c>
      <c r="F84" s="86" t="s">
        <v>11</v>
      </c>
      <c r="G84" s="86" t="s">
        <v>12</v>
      </c>
      <c r="H84" s="86" t="s">
        <v>13</v>
      </c>
    </row>
    <row r="85" spans="1:8" x14ac:dyDescent="0.25">
      <c r="A85" s="86" t="s">
        <v>1178</v>
      </c>
      <c r="B85" s="86" t="s">
        <v>1319</v>
      </c>
      <c r="C85" s="86" t="s">
        <v>1320</v>
      </c>
      <c r="D85" s="86" t="s">
        <v>1181</v>
      </c>
      <c r="E85" s="18">
        <v>49</v>
      </c>
      <c r="F85" s="86" t="s">
        <v>11</v>
      </c>
      <c r="G85" s="86" t="s">
        <v>105</v>
      </c>
      <c r="H85" s="86" t="s">
        <v>106</v>
      </c>
    </row>
    <row r="86" spans="1:8" x14ac:dyDescent="0.25">
      <c r="A86" s="86" t="s">
        <v>1178</v>
      </c>
      <c r="B86" s="86" t="s">
        <v>1321</v>
      </c>
      <c r="C86" s="86" t="s">
        <v>1322</v>
      </c>
      <c r="D86" s="86" t="s">
        <v>1181</v>
      </c>
      <c r="E86" s="18">
        <v>49</v>
      </c>
      <c r="F86" s="86" t="s">
        <v>11</v>
      </c>
      <c r="G86" s="86" t="s">
        <v>12</v>
      </c>
      <c r="H86" s="86" t="s">
        <v>13</v>
      </c>
    </row>
    <row r="87" spans="1:8" x14ac:dyDescent="0.25">
      <c r="A87" s="86" t="s">
        <v>1178</v>
      </c>
      <c r="B87" s="86" t="s">
        <v>1323</v>
      </c>
      <c r="C87" s="86" t="s">
        <v>1324</v>
      </c>
      <c r="D87" s="86" t="s">
        <v>1181</v>
      </c>
      <c r="E87" s="18">
        <v>49</v>
      </c>
      <c r="F87" s="86" t="s">
        <v>11</v>
      </c>
      <c r="G87" s="86" t="s">
        <v>12</v>
      </c>
      <c r="H87" s="86" t="s">
        <v>13</v>
      </c>
    </row>
    <row r="88" spans="1:8" x14ac:dyDescent="0.25">
      <c r="A88" s="86" t="s">
        <v>1178</v>
      </c>
      <c r="B88" s="86" t="s">
        <v>1325</v>
      </c>
      <c r="C88" s="86" t="s">
        <v>1326</v>
      </c>
      <c r="D88" s="86" t="s">
        <v>1181</v>
      </c>
      <c r="E88" s="18">
        <v>49</v>
      </c>
      <c r="F88" s="86" t="s">
        <v>11</v>
      </c>
      <c r="G88" s="86" t="s">
        <v>12</v>
      </c>
      <c r="H88" s="86" t="s">
        <v>13</v>
      </c>
    </row>
    <row r="89" spans="1:8" x14ac:dyDescent="0.25">
      <c r="A89" s="86" t="s">
        <v>1178</v>
      </c>
      <c r="B89" s="86" t="s">
        <v>1327</v>
      </c>
      <c r="C89" s="86" t="s">
        <v>1328</v>
      </c>
      <c r="D89" s="86" t="s">
        <v>1181</v>
      </c>
      <c r="E89" s="18">
        <v>49</v>
      </c>
      <c r="F89" s="86" t="s">
        <v>11</v>
      </c>
      <c r="G89" s="86" t="s">
        <v>12</v>
      </c>
      <c r="H89" s="86" t="s">
        <v>13</v>
      </c>
    </row>
    <row r="90" spans="1:8" x14ac:dyDescent="0.25">
      <c r="A90" s="86" t="s">
        <v>1178</v>
      </c>
      <c r="B90" s="86" t="s">
        <v>1329</v>
      </c>
      <c r="C90" s="86" t="s">
        <v>1330</v>
      </c>
      <c r="D90" s="86" t="s">
        <v>1181</v>
      </c>
      <c r="E90" s="18">
        <v>49</v>
      </c>
      <c r="F90" s="86" t="s">
        <v>11</v>
      </c>
      <c r="G90" s="86" t="s">
        <v>109</v>
      </c>
      <c r="H90" s="86" t="s">
        <v>110</v>
      </c>
    </row>
    <row r="91" spans="1:8" x14ac:dyDescent="0.25">
      <c r="A91" s="86" t="s">
        <v>1178</v>
      </c>
      <c r="B91" s="86" t="s">
        <v>1331</v>
      </c>
      <c r="C91" s="86" t="s">
        <v>1332</v>
      </c>
      <c r="D91" s="86" t="s">
        <v>1181</v>
      </c>
      <c r="E91" s="18">
        <v>51</v>
      </c>
      <c r="F91" s="86" t="s">
        <v>149</v>
      </c>
      <c r="G91" s="86" t="s">
        <v>370</v>
      </c>
      <c r="H91" s="86" t="s">
        <v>371</v>
      </c>
    </row>
    <row r="92" spans="1:8" x14ac:dyDescent="0.25">
      <c r="A92" s="86" t="s">
        <v>1178</v>
      </c>
      <c r="B92" s="86" t="s">
        <v>1333</v>
      </c>
      <c r="C92" s="86" t="s">
        <v>1334</v>
      </c>
      <c r="D92" s="86" t="s">
        <v>1181</v>
      </c>
      <c r="E92" s="18">
        <v>17</v>
      </c>
      <c r="F92" s="86" t="s">
        <v>174</v>
      </c>
      <c r="G92" s="86" t="s">
        <v>351</v>
      </c>
      <c r="H92" s="86" t="s">
        <v>352</v>
      </c>
    </row>
    <row r="93" spans="1:8" x14ac:dyDescent="0.25">
      <c r="A93" s="86" t="s">
        <v>1178</v>
      </c>
      <c r="B93" s="86" t="s">
        <v>1335</v>
      </c>
      <c r="C93" s="86" t="s">
        <v>1336</v>
      </c>
      <c r="D93" s="86" t="s">
        <v>1181</v>
      </c>
      <c r="E93" s="18">
        <v>49</v>
      </c>
      <c r="F93" s="86" t="s">
        <v>11</v>
      </c>
      <c r="G93" s="86" t="s">
        <v>12</v>
      </c>
      <c r="H93" s="86" t="s">
        <v>13</v>
      </c>
    </row>
    <row r="94" spans="1:8" x14ac:dyDescent="0.25">
      <c r="A94" s="86" t="s">
        <v>1178</v>
      </c>
      <c r="B94" s="86" t="s">
        <v>1337</v>
      </c>
      <c r="C94" s="86" t="s">
        <v>1338</v>
      </c>
      <c r="D94" s="86" t="s">
        <v>1181</v>
      </c>
      <c r="E94" s="18">
        <v>49</v>
      </c>
      <c r="F94" s="86" t="s">
        <v>11</v>
      </c>
      <c r="G94" s="86" t="s">
        <v>12</v>
      </c>
      <c r="H94" s="86" t="s">
        <v>13</v>
      </c>
    </row>
    <row r="95" spans="1:8" x14ac:dyDescent="0.25">
      <c r="A95" s="86" t="s">
        <v>1178</v>
      </c>
      <c r="B95" s="86" t="s">
        <v>1339</v>
      </c>
      <c r="C95" s="86" t="s">
        <v>1340</v>
      </c>
      <c r="D95" s="86" t="s">
        <v>1181</v>
      </c>
      <c r="E95" s="18">
        <v>49</v>
      </c>
      <c r="F95" s="86" t="s">
        <v>11</v>
      </c>
      <c r="G95" s="86" t="s">
        <v>39</v>
      </c>
      <c r="H95" s="86" t="s">
        <v>40</v>
      </c>
    </row>
    <row r="96" spans="1:8" x14ac:dyDescent="0.25">
      <c r="A96" s="86" t="s">
        <v>1178</v>
      </c>
      <c r="B96" s="86" t="s">
        <v>1341</v>
      </c>
      <c r="C96" s="86" t="s">
        <v>1342</v>
      </c>
      <c r="D96" s="86" t="s">
        <v>1181</v>
      </c>
      <c r="E96" s="18">
        <v>49</v>
      </c>
      <c r="F96" s="86" t="s">
        <v>11</v>
      </c>
      <c r="G96" s="86" t="s">
        <v>39</v>
      </c>
      <c r="H96" s="86" t="s">
        <v>40</v>
      </c>
    </row>
    <row r="97" spans="1:8" x14ac:dyDescent="0.25">
      <c r="A97" s="86" t="s">
        <v>1178</v>
      </c>
      <c r="B97" s="86" t="s">
        <v>1343</v>
      </c>
      <c r="C97" s="86" t="s">
        <v>1344</v>
      </c>
      <c r="D97" s="86" t="s">
        <v>1181</v>
      </c>
      <c r="E97" s="18">
        <v>49</v>
      </c>
      <c r="F97" s="86" t="s">
        <v>11</v>
      </c>
      <c r="G97" s="86" t="s">
        <v>39</v>
      </c>
      <c r="H97" s="86" t="s">
        <v>40</v>
      </c>
    </row>
    <row r="98" spans="1:8" x14ac:dyDescent="0.25">
      <c r="A98" s="86" t="s">
        <v>1178</v>
      </c>
      <c r="B98" s="86" t="s">
        <v>1345</v>
      </c>
      <c r="C98" s="86" t="s">
        <v>1346</v>
      </c>
      <c r="D98" s="86" t="s">
        <v>1181</v>
      </c>
      <c r="E98" s="18">
        <v>49</v>
      </c>
      <c r="F98" s="86" t="s">
        <v>11</v>
      </c>
      <c r="G98" s="86" t="s">
        <v>39</v>
      </c>
      <c r="H98" s="86" t="s">
        <v>40</v>
      </c>
    </row>
    <row r="99" spans="1:8" x14ac:dyDescent="0.25">
      <c r="A99" s="86" t="s">
        <v>1178</v>
      </c>
      <c r="B99" s="86" t="s">
        <v>1347</v>
      </c>
      <c r="C99" s="86" t="s">
        <v>1348</v>
      </c>
      <c r="D99" s="86" t="s">
        <v>1181</v>
      </c>
      <c r="E99" s="18">
        <v>49</v>
      </c>
      <c r="F99" s="86" t="s">
        <v>11</v>
      </c>
      <c r="G99" s="86" t="s">
        <v>39</v>
      </c>
      <c r="H99" s="86" t="s">
        <v>40</v>
      </c>
    </row>
    <row r="100" spans="1:8" x14ac:dyDescent="0.25">
      <c r="A100" s="86" t="s">
        <v>1178</v>
      </c>
      <c r="B100" s="86" t="s">
        <v>1349</v>
      </c>
      <c r="C100" s="86" t="s">
        <v>1350</v>
      </c>
      <c r="D100" s="86" t="s">
        <v>1181</v>
      </c>
      <c r="E100" s="18">
        <v>51</v>
      </c>
      <c r="F100" s="86" t="s">
        <v>149</v>
      </c>
      <c r="G100" s="86" t="s">
        <v>470</v>
      </c>
      <c r="H100" s="86" t="s">
        <v>471</v>
      </c>
    </row>
    <row r="101" spans="1:8" x14ac:dyDescent="0.25">
      <c r="A101" s="86" t="s">
        <v>1178</v>
      </c>
      <c r="B101" s="86" t="s">
        <v>1351</v>
      </c>
      <c r="C101" s="86" t="s">
        <v>1350</v>
      </c>
      <c r="D101" s="86" t="s">
        <v>1181</v>
      </c>
      <c r="E101" s="18">
        <v>53</v>
      </c>
      <c r="F101" s="86" t="s">
        <v>24</v>
      </c>
      <c r="G101" s="86" t="s">
        <v>52</v>
      </c>
      <c r="H101" s="86" t="s">
        <v>53</v>
      </c>
    </row>
    <row r="102" spans="1:8" x14ac:dyDescent="0.25">
      <c r="A102" s="86" t="s">
        <v>1178</v>
      </c>
      <c r="B102" s="86" t="s">
        <v>1352</v>
      </c>
      <c r="C102" s="86" t="s">
        <v>1353</v>
      </c>
      <c r="D102" s="86" t="s">
        <v>1181</v>
      </c>
      <c r="E102" s="18">
        <v>43</v>
      </c>
      <c r="F102" s="86" t="s">
        <v>19</v>
      </c>
      <c r="G102" s="86" t="s">
        <v>416</v>
      </c>
      <c r="H102" s="86" t="s">
        <v>417</v>
      </c>
    </row>
    <row r="103" spans="1:8" x14ac:dyDescent="0.25">
      <c r="A103" s="86" t="s">
        <v>1178</v>
      </c>
      <c r="B103" s="86" t="s">
        <v>1354</v>
      </c>
      <c r="C103" s="86" t="s">
        <v>1353</v>
      </c>
      <c r="D103" s="86" t="s">
        <v>1181</v>
      </c>
      <c r="E103" s="18">
        <v>13</v>
      </c>
      <c r="F103" s="86" t="s">
        <v>170</v>
      </c>
      <c r="G103" s="86" t="s">
        <v>284</v>
      </c>
      <c r="H103" s="86" t="s">
        <v>285</v>
      </c>
    </row>
    <row r="104" spans="1:8" x14ac:dyDescent="0.25">
      <c r="A104" s="86" t="s">
        <v>1178</v>
      </c>
      <c r="B104" s="86" t="s">
        <v>1355</v>
      </c>
      <c r="C104" s="86" t="s">
        <v>1356</v>
      </c>
      <c r="D104" s="86" t="s">
        <v>1181</v>
      </c>
      <c r="E104" s="18">
        <v>49</v>
      </c>
      <c r="F104" s="86" t="s">
        <v>11</v>
      </c>
      <c r="G104" s="86" t="s">
        <v>109</v>
      </c>
      <c r="H104" s="86" t="s">
        <v>110</v>
      </c>
    </row>
    <row r="105" spans="1:8" x14ac:dyDescent="0.25">
      <c r="A105" s="86" t="s">
        <v>1178</v>
      </c>
      <c r="B105" s="86" t="s">
        <v>1357</v>
      </c>
      <c r="C105" s="86" t="s">
        <v>1358</v>
      </c>
      <c r="D105" s="86" t="s">
        <v>1181</v>
      </c>
      <c r="E105" s="18">
        <v>49</v>
      </c>
      <c r="F105" s="86" t="s">
        <v>11</v>
      </c>
      <c r="G105" s="86" t="s">
        <v>66</v>
      </c>
      <c r="H105" s="86" t="s">
        <v>67</v>
      </c>
    </row>
    <row r="106" spans="1:8" x14ac:dyDescent="0.25">
      <c r="A106" s="86" t="s">
        <v>1178</v>
      </c>
      <c r="B106" s="86" t="s">
        <v>1359</v>
      </c>
      <c r="C106" s="86" t="s">
        <v>1356</v>
      </c>
      <c r="D106" s="86" t="s">
        <v>1181</v>
      </c>
      <c r="E106" s="18">
        <v>49</v>
      </c>
      <c r="F106" s="86" t="s">
        <v>11</v>
      </c>
      <c r="G106" s="86" t="s">
        <v>66</v>
      </c>
      <c r="H106" s="86" t="s">
        <v>67</v>
      </c>
    </row>
    <row r="107" spans="1:8" x14ac:dyDescent="0.25">
      <c r="A107" s="86" t="s">
        <v>1178</v>
      </c>
      <c r="B107" s="86" t="s">
        <v>1360</v>
      </c>
      <c r="C107" s="86" t="s">
        <v>1361</v>
      </c>
      <c r="D107" s="86" t="s">
        <v>1181</v>
      </c>
      <c r="E107" s="18">
        <v>49</v>
      </c>
      <c r="F107" s="86" t="s">
        <v>11</v>
      </c>
      <c r="G107" s="86" t="s">
        <v>105</v>
      </c>
      <c r="H107" s="86" t="s">
        <v>106</v>
      </c>
    </row>
    <row r="108" spans="1:8" x14ac:dyDescent="0.25">
      <c r="A108" s="86" t="s">
        <v>1178</v>
      </c>
      <c r="B108" s="86" t="s">
        <v>1362</v>
      </c>
      <c r="C108" s="86" t="s">
        <v>1363</v>
      </c>
      <c r="D108" s="86" t="s">
        <v>1181</v>
      </c>
      <c r="E108" s="18">
        <v>51</v>
      </c>
      <c r="F108" s="86" t="s">
        <v>149</v>
      </c>
      <c r="G108" s="86" t="s">
        <v>470</v>
      </c>
      <c r="H108" s="86" t="s">
        <v>471</v>
      </c>
    </row>
    <row r="109" spans="1:8" x14ac:dyDescent="0.25">
      <c r="A109" s="86" t="s">
        <v>1178</v>
      </c>
      <c r="B109" s="86" t="s">
        <v>1364</v>
      </c>
      <c r="C109" s="86" t="s">
        <v>1363</v>
      </c>
      <c r="D109" s="86" t="s">
        <v>1181</v>
      </c>
      <c r="E109" s="18">
        <v>49</v>
      </c>
      <c r="F109" s="86" t="s">
        <v>11</v>
      </c>
      <c r="G109" s="86" t="s">
        <v>248</v>
      </c>
      <c r="H109" s="86" t="s">
        <v>249</v>
      </c>
    </row>
    <row r="110" spans="1:8" x14ac:dyDescent="0.25">
      <c r="A110" s="86" t="s">
        <v>1178</v>
      </c>
      <c r="B110" s="86" t="s">
        <v>1365</v>
      </c>
      <c r="C110" s="86" t="s">
        <v>1366</v>
      </c>
      <c r="D110" s="86" t="s">
        <v>1181</v>
      </c>
      <c r="E110" s="18">
        <v>43</v>
      </c>
      <c r="F110" s="86" t="s">
        <v>19</v>
      </c>
      <c r="G110" s="86" t="s">
        <v>416</v>
      </c>
      <c r="H110" s="86" t="s">
        <v>417</v>
      </c>
    </row>
    <row r="111" spans="1:8" x14ac:dyDescent="0.25">
      <c r="A111" s="86" t="s">
        <v>1178</v>
      </c>
      <c r="B111" s="86" t="s">
        <v>1365</v>
      </c>
      <c r="C111" s="86" t="s">
        <v>1367</v>
      </c>
      <c r="D111" s="86" t="s">
        <v>1181</v>
      </c>
      <c r="E111" s="18">
        <v>43</v>
      </c>
      <c r="F111" s="86" t="s">
        <v>19</v>
      </c>
      <c r="G111" s="86" t="s">
        <v>416</v>
      </c>
      <c r="H111" s="86" t="s">
        <v>417</v>
      </c>
    </row>
    <row r="112" spans="1:8" x14ac:dyDescent="0.25">
      <c r="A112" s="86" t="s">
        <v>1178</v>
      </c>
      <c r="B112" s="86" t="s">
        <v>1368</v>
      </c>
      <c r="C112" s="86" t="s">
        <v>1369</v>
      </c>
      <c r="D112" s="86" t="s">
        <v>1181</v>
      </c>
      <c r="E112" s="18">
        <v>43</v>
      </c>
      <c r="F112" s="86" t="s">
        <v>19</v>
      </c>
      <c r="G112" s="86" t="s">
        <v>146</v>
      </c>
      <c r="H112" s="86" t="s">
        <v>147</v>
      </c>
    </row>
    <row r="113" spans="1:8" x14ac:dyDescent="0.25">
      <c r="A113" s="86" t="s">
        <v>1178</v>
      </c>
      <c r="B113" s="86" t="s">
        <v>1370</v>
      </c>
      <c r="C113" s="86" t="s">
        <v>1371</v>
      </c>
      <c r="D113" s="86" t="s">
        <v>1181</v>
      </c>
      <c r="E113" s="18">
        <v>43</v>
      </c>
      <c r="F113" s="86" t="s">
        <v>19</v>
      </c>
      <c r="G113" s="86" t="s">
        <v>146</v>
      </c>
      <c r="H113" s="86" t="s">
        <v>147</v>
      </c>
    </row>
    <row r="114" spans="1:8" x14ac:dyDescent="0.25">
      <c r="A114" s="86" t="s">
        <v>1178</v>
      </c>
      <c r="B114" s="86" t="s">
        <v>1372</v>
      </c>
      <c r="C114" s="86" t="s">
        <v>1373</v>
      </c>
      <c r="D114" s="86" t="s">
        <v>1181</v>
      </c>
      <c r="E114" s="18">
        <v>43</v>
      </c>
      <c r="F114" s="86" t="s">
        <v>19</v>
      </c>
      <c r="G114" s="86" t="s">
        <v>416</v>
      </c>
      <c r="H114" s="86" t="s">
        <v>417</v>
      </c>
    </row>
    <row r="115" spans="1:8" x14ac:dyDescent="0.25">
      <c r="A115" s="86" t="s">
        <v>1178</v>
      </c>
      <c r="B115" s="86" t="s">
        <v>1374</v>
      </c>
      <c r="C115" s="86" t="s">
        <v>1375</v>
      </c>
      <c r="D115" s="86" t="s">
        <v>1181</v>
      </c>
      <c r="E115" s="18">
        <v>43</v>
      </c>
      <c r="F115" s="86" t="s">
        <v>19</v>
      </c>
      <c r="G115" s="86" t="s">
        <v>131</v>
      </c>
      <c r="H115" s="86" t="s">
        <v>132</v>
      </c>
    </row>
    <row r="116" spans="1:8" x14ac:dyDescent="0.25">
      <c r="A116" s="86" t="s">
        <v>1178</v>
      </c>
      <c r="B116" s="86" t="s">
        <v>1376</v>
      </c>
      <c r="C116" s="86" t="s">
        <v>1377</v>
      </c>
      <c r="D116" s="86" t="s">
        <v>1181</v>
      </c>
      <c r="E116" s="18">
        <v>43</v>
      </c>
      <c r="F116" s="86" t="s">
        <v>19</v>
      </c>
      <c r="G116" s="86" t="s">
        <v>416</v>
      </c>
      <c r="H116" s="86" t="s">
        <v>417</v>
      </c>
    </row>
    <row r="117" spans="1:8" x14ac:dyDescent="0.25">
      <c r="A117" s="86" t="s">
        <v>1178</v>
      </c>
      <c r="B117" s="86" t="s">
        <v>1378</v>
      </c>
      <c r="C117" s="86" t="s">
        <v>1379</v>
      </c>
      <c r="D117" s="86" t="s">
        <v>1181</v>
      </c>
      <c r="E117" s="18">
        <v>43</v>
      </c>
      <c r="F117" s="86" t="s">
        <v>19</v>
      </c>
      <c r="G117" s="86" t="s">
        <v>112</v>
      </c>
      <c r="H117" s="86" t="s">
        <v>113</v>
      </c>
    </row>
    <row r="118" spans="1:8" x14ac:dyDescent="0.25">
      <c r="A118" s="86" t="s">
        <v>1178</v>
      </c>
      <c r="B118" s="86" t="s">
        <v>1380</v>
      </c>
      <c r="C118" s="86" t="s">
        <v>1381</v>
      </c>
      <c r="D118" s="86" t="s">
        <v>1181</v>
      </c>
      <c r="E118" s="18">
        <v>53</v>
      </c>
      <c r="F118" s="86" t="s">
        <v>24</v>
      </c>
      <c r="G118" s="86" t="s">
        <v>330</v>
      </c>
      <c r="H118" s="86" t="s">
        <v>331</v>
      </c>
    </row>
    <row r="119" spans="1:8" x14ac:dyDescent="0.25">
      <c r="A119" s="86" t="s">
        <v>1178</v>
      </c>
      <c r="B119" s="86" t="s">
        <v>1382</v>
      </c>
      <c r="C119" s="86" t="s">
        <v>1381</v>
      </c>
      <c r="D119" s="86" t="s">
        <v>1181</v>
      </c>
      <c r="E119" s="18">
        <v>53</v>
      </c>
      <c r="F119" s="86" t="s">
        <v>24</v>
      </c>
      <c r="G119" s="86" t="s">
        <v>25</v>
      </c>
      <c r="H119" s="86" t="s">
        <v>26</v>
      </c>
    </row>
    <row r="120" spans="1:8" x14ac:dyDescent="0.25">
      <c r="A120" s="86" t="s">
        <v>1178</v>
      </c>
      <c r="B120" s="86" t="s">
        <v>1383</v>
      </c>
      <c r="C120" s="86" t="s">
        <v>1384</v>
      </c>
      <c r="D120" s="86" t="s">
        <v>1181</v>
      </c>
      <c r="E120" s="18">
        <v>53</v>
      </c>
      <c r="F120" s="86" t="s">
        <v>24</v>
      </c>
      <c r="G120" s="86" t="s">
        <v>298</v>
      </c>
      <c r="H120" s="86" t="s">
        <v>299</v>
      </c>
    </row>
    <row r="121" spans="1:8" x14ac:dyDescent="0.25">
      <c r="A121" s="86" t="s">
        <v>1178</v>
      </c>
      <c r="B121" s="86" t="s">
        <v>1385</v>
      </c>
      <c r="C121" s="86" t="s">
        <v>1384</v>
      </c>
      <c r="D121" s="86" t="s">
        <v>1181</v>
      </c>
      <c r="E121" s="18">
        <v>43</v>
      </c>
      <c r="F121" s="86" t="s">
        <v>19</v>
      </c>
      <c r="G121" s="86" t="s">
        <v>112</v>
      </c>
      <c r="H121" s="86" t="s">
        <v>113</v>
      </c>
    </row>
    <row r="122" spans="1:8" x14ac:dyDescent="0.25">
      <c r="A122" s="86" t="s">
        <v>1178</v>
      </c>
      <c r="B122" s="86" t="s">
        <v>1386</v>
      </c>
      <c r="C122" s="86" t="s">
        <v>1387</v>
      </c>
      <c r="D122" s="86" t="s">
        <v>1181</v>
      </c>
      <c r="E122" s="18">
        <v>49</v>
      </c>
      <c r="F122" s="86" t="s">
        <v>11</v>
      </c>
      <c r="G122" s="86" t="s">
        <v>109</v>
      </c>
      <c r="H122" s="86" t="s">
        <v>110</v>
      </c>
    </row>
    <row r="123" spans="1:8" x14ac:dyDescent="0.25">
      <c r="A123" s="86" t="s">
        <v>1178</v>
      </c>
      <c r="B123" s="86" t="s">
        <v>1386</v>
      </c>
      <c r="C123" s="86" t="s">
        <v>1388</v>
      </c>
      <c r="D123" s="86" t="s">
        <v>1181</v>
      </c>
      <c r="E123" s="18">
        <v>49</v>
      </c>
      <c r="F123" s="86" t="s">
        <v>11</v>
      </c>
      <c r="G123" s="86" t="s">
        <v>109</v>
      </c>
      <c r="H123" s="86" t="s">
        <v>110</v>
      </c>
    </row>
    <row r="124" spans="1:8" x14ac:dyDescent="0.25">
      <c r="A124" s="86" t="s">
        <v>1178</v>
      </c>
      <c r="B124" s="86" t="s">
        <v>1386</v>
      </c>
      <c r="C124" s="86" t="s">
        <v>1389</v>
      </c>
      <c r="D124" s="86" t="s">
        <v>1181</v>
      </c>
      <c r="E124" s="18">
        <v>49</v>
      </c>
      <c r="F124" s="86" t="s">
        <v>11</v>
      </c>
      <c r="G124" s="86" t="s">
        <v>109</v>
      </c>
      <c r="H124" s="86" t="s">
        <v>110</v>
      </c>
    </row>
    <row r="125" spans="1:8" x14ac:dyDescent="0.25">
      <c r="A125" s="86" t="s">
        <v>1178</v>
      </c>
      <c r="B125" s="86" t="s">
        <v>1390</v>
      </c>
      <c r="C125" s="86" t="s">
        <v>1388</v>
      </c>
      <c r="D125" s="86" t="s">
        <v>1181</v>
      </c>
      <c r="E125" s="18">
        <v>49</v>
      </c>
      <c r="F125" s="86" t="s">
        <v>11</v>
      </c>
      <c r="G125" s="86" t="s">
        <v>101</v>
      </c>
      <c r="H125" s="86" t="s">
        <v>102</v>
      </c>
    </row>
    <row r="126" spans="1:8" x14ac:dyDescent="0.25">
      <c r="A126" s="86" t="s">
        <v>1178</v>
      </c>
      <c r="B126" s="86" t="s">
        <v>1391</v>
      </c>
      <c r="C126" s="86" t="s">
        <v>1392</v>
      </c>
      <c r="D126" s="86" t="s">
        <v>1181</v>
      </c>
      <c r="E126" s="18">
        <v>49</v>
      </c>
      <c r="F126" s="86" t="s">
        <v>11</v>
      </c>
      <c r="G126" s="86" t="s">
        <v>28</v>
      </c>
      <c r="H126" s="86" t="s">
        <v>29</v>
      </c>
    </row>
    <row r="127" spans="1:8" x14ac:dyDescent="0.25">
      <c r="A127" s="86" t="s">
        <v>1178</v>
      </c>
      <c r="B127" s="86" t="s">
        <v>1393</v>
      </c>
      <c r="C127" s="86" t="s">
        <v>1394</v>
      </c>
      <c r="D127" s="86" t="s">
        <v>1181</v>
      </c>
      <c r="E127" s="18">
        <v>13</v>
      </c>
      <c r="F127" s="86" t="s">
        <v>170</v>
      </c>
      <c r="G127" s="86" t="s">
        <v>284</v>
      </c>
      <c r="H127" s="86" t="s">
        <v>285</v>
      </c>
    </row>
    <row r="128" spans="1:8" x14ac:dyDescent="0.25">
      <c r="A128" s="86" t="s">
        <v>1178</v>
      </c>
      <c r="B128" s="86" t="s">
        <v>1395</v>
      </c>
      <c r="C128" s="86" t="s">
        <v>1396</v>
      </c>
      <c r="D128" s="86" t="s">
        <v>1181</v>
      </c>
      <c r="E128" s="18">
        <v>49</v>
      </c>
      <c r="F128" s="86" t="s">
        <v>11</v>
      </c>
      <c r="G128" s="86" t="s">
        <v>109</v>
      </c>
      <c r="H128" s="86" t="s">
        <v>110</v>
      </c>
    </row>
    <row r="129" spans="1:8" x14ac:dyDescent="0.25">
      <c r="A129" s="86" t="s">
        <v>1178</v>
      </c>
      <c r="B129" s="86" t="s">
        <v>1397</v>
      </c>
      <c r="C129" s="86" t="s">
        <v>1398</v>
      </c>
      <c r="D129" s="86" t="s">
        <v>1181</v>
      </c>
      <c r="E129" s="18">
        <v>47</v>
      </c>
      <c r="F129" s="86" t="s">
        <v>45</v>
      </c>
      <c r="G129" s="86" t="s">
        <v>46</v>
      </c>
      <c r="H129" s="86" t="s">
        <v>47</v>
      </c>
    </row>
    <row r="130" spans="1:8" x14ac:dyDescent="0.25">
      <c r="A130" s="86" t="s">
        <v>1178</v>
      </c>
      <c r="B130" s="86" t="s">
        <v>1399</v>
      </c>
      <c r="C130" s="86" t="s">
        <v>1400</v>
      </c>
      <c r="D130" s="86" t="s">
        <v>1181</v>
      </c>
      <c r="E130" s="18">
        <v>49</v>
      </c>
      <c r="F130" s="86" t="s">
        <v>11</v>
      </c>
      <c r="G130" s="86" t="s">
        <v>109</v>
      </c>
      <c r="H130" s="86" t="s">
        <v>110</v>
      </c>
    </row>
    <row r="131" spans="1:8" x14ac:dyDescent="0.25">
      <c r="A131" s="86" t="s">
        <v>1178</v>
      </c>
      <c r="B131" s="86" t="s">
        <v>1401</v>
      </c>
      <c r="C131" s="86" t="s">
        <v>1402</v>
      </c>
      <c r="D131" s="86" t="s">
        <v>1181</v>
      </c>
      <c r="E131" s="18">
        <v>49</v>
      </c>
      <c r="F131" s="86" t="s">
        <v>11</v>
      </c>
      <c r="G131" s="86" t="s">
        <v>58</v>
      </c>
      <c r="H131" s="86" t="s">
        <v>59</v>
      </c>
    </row>
    <row r="132" spans="1:8" x14ac:dyDescent="0.25">
      <c r="A132" s="86" t="s">
        <v>1178</v>
      </c>
      <c r="B132" s="86" t="s">
        <v>1403</v>
      </c>
      <c r="C132" s="86" t="s">
        <v>1404</v>
      </c>
      <c r="D132" s="86" t="s">
        <v>1181</v>
      </c>
      <c r="E132" s="18">
        <v>49</v>
      </c>
      <c r="F132" s="86" t="s">
        <v>11</v>
      </c>
      <c r="G132" s="86" t="s">
        <v>109</v>
      </c>
      <c r="H132" s="86" t="s">
        <v>110</v>
      </c>
    </row>
    <row r="133" spans="1:8" x14ac:dyDescent="0.25">
      <c r="A133" s="86" t="s">
        <v>1178</v>
      </c>
      <c r="B133" s="86" t="s">
        <v>1405</v>
      </c>
      <c r="C133" s="86" t="s">
        <v>1404</v>
      </c>
      <c r="D133" s="86" t="s">
        <v>1181</v>
      </c>
      <c r="E133" s="18">
        <v>49</v>
      </c>
      <c r="F133" s="86" t="s">
        <v>11</v>
      </c>
      <c r="G133" s="86" t="s">
        <v>58</v>
      </c>
      <c r="H133" s="86" t="s">
        <v>59</v>
      </c>
    </row>
    <row r="134" spans="1:8" x14ac:dyDescent="0.25">
      <c r="A134" s="86" t="s">
        <v>1178</v>
      </c>
      <c r="B134" s="86" t="s">
        <v>1406</v>
      </c>
      <c r="C134" s="86" t="s">
        <v>1407</v>
      </c>
      <c r="D134" s="86" t="s">
        <v>1181</v>
      </c>
      <c r="E134" s="18">
        <v>43</v>
      </c>
      <c r="F134" s="86" t="s">
        <v>19</v>
      </c>
      <c r="G134" s="86" t="s">
        <v>232</v>
      </c>
      <c r="H134" s="86" t="s">
        <v>233</v>
      </c>
    </row>
    <row r="135" spans="1:8" x14ac:dyDescent="0.25">
      <c r="A135" s="86" t="s">
        <v>1178</v>
      </c>
      <c r="B135" s="86" t="s">
        <v>1408</v>
      </c>
      <c r="C135" s="86" t="s">
        <v>1407</v>
      </c>
      <c r="D135" s="86" t="s">
        <v>1181</v>
      </c>
      <c r="E135" s="18">
        <v>43</v>
      </c>
      <c r="F135" s="86" t="s">
        <v>19</v>
      </c>
      <c r="G135" s="86" t="s">
        <v>232</v>
      </c>
      <c r="H135" s="86" t="s">
        <v>233</v>
      </c>
    </row>
    <row r="136" spans="1:8" x14ac:dyDescent="0.25">
      <c r="A136" s="86" t="s">
        <v>1178</v>
      </c>
      <c r="B136" s="86" t="s">
        <v>1409</v>
      </c>
      <c r="C136" s="86" t="s">
        <v>1410</v>
      </c>
      <c r="D136" s="86" t="s">
        <v>1194</v>
      </c>
      <c r="E136" s="18">
        <v>49</v>
      </c>
      <c r="F136" s="86" t="s">
        <v>11</v>
      </c>
      <c r="G136" s="86" t="s">
        <v>109</v>
      </c>
      <c r="H136" s="86" t="s">
        <v>110</v>
      </c>
    </row>
    <row r="137" spans="1:8" x14ac:dyDescent="0.25">
      <c r="A137" s="86" t="s">
        <v>1178</v>
      </c>
      <c r="B137" s="86" t="s">
        <v>1411</v>
      </c>
      <c r="C137" s="86" t="s">
        <v>1412</v>
      </c>
      <c r="D137" s="86" t="s">
        <v>1181</v>
      </c>
      <c r="E137" s="18">
        <v>15</v>
      </c>
      <c r="F137" s="86" t="s">
        <v>92</v>
      </c>
      <c r="G137" s="86" t="s">
        <v>423</v>
      </c>
      <c r="H137" s="86" t="s">
        <v>424</v>
      </c>
    </row>
    <row r="138" spans="1:8" x14ac:dyDescent="0.25">
      <c r="A138" s="86" t="s">
        <v>1178</v>
      </c>
      <c r="B138" s="86" t="s">
        <v>1413</v>
      </c>
      <c r="C138" s="86" t="s">
        <v>1414</v>
      </c>
      <c r="D138" s="86" t="s">
        <v>1181</v>
      </c>
      <c r="E138" s="18">
        <v>15</v>
      </c>
      <c r="F138" s="86" t="s">
        <v>92</v>
      </c>
      <c r="G138" s="86" t="s">
        <v>93</v>
      </c>
      <c r="H138" s="86" t="s">
        <v>94</v>
      </c>
    </row>
    <row r="139" spans="1:8" x14ac:dyDescent="0.25">
      <c r="A139" s="86" t="s">
        <v>1178</v>
      </c>
      <c r="B139" s="86" t="s">
        <v>1415</v>
      </c>
      <c r="C139" s="86" t="s">
        <v>1416</v>
      </c>
      <c r="D139" s="86" t="s">
        <v>1181</v>
      </c>
      <c r="E139" s="18">
        <v>15</v>
      </c>
      <c r="F139" s="86" t="s">
        <v>92</v>
      </c>
      <c r="G139" s="86" t="s">
        <v>265</v>
      </c>
      <c r="H139" s="86" t="s">
        <v>266</v>
      </c>
    </row>
    <row r="140" spans="1:8" x14ac:dyDescent="0.25">
      <c r="A140" s="86" t="s">
        <v>1178</v>
      </c>
      <c r="B140" s="86" t="s">
        <v>1417</v>
      </c>
      <c r="C140" s="86" t="s">
        <v>1418</v>
      </c>
      <c r="D140" s="86" t="s">
        <v>1181</v>
      </c>
      <c r="E140" s="18">
        <v>15</v>
      </c>
      <c r="F140" s="86" t="s">
        <v>92</v>
      </c>
      <c r="G140" s="86" t="s">
        <v>403</v>
      </c>
      <c r="H140" s="86" t="s">
        <v>404</v>
      </c>
    </row>
    <row r="141" spans="1:8" x14ac:dyDescent="0.25">
      <c r="A141" s="86" t="s">
        <v>1178</v>
      </c>
      <c r="B141" s="86" t="s">
        <v>1419</v>
      </c>
      <c r="C141" s="86" t="s">
        <v>1420</v>
      </c>
      <c r="D141" s="86" t="s">
        <v>1181</v>
      </c>
      <c r="E141" s="18">
        <v>49</v>
      </c>
      <c r="F141" s="86" t="s">
        <v>11</v>
      </c>
      <c r="G141" s="86" t="s">
        <v>109</v>
      </c>
      <c r="H141" s="86" t="s">
        <v>110</v>
      </c>
    </row>
    <row r="142" spans="1:8" x14ac:dyDescent="0.25">
      <c r="A142" s="86" t="s">
        <v>1178</v>
      </c>
      <c r="B142" s="86" t="s">
        <v>1421</v>
      </c>
      <c r="C142" s="86" t="s">
        <v>1422</v>
      </c>
      <c r="D142" s="86" t="s">
        <v>1181</v>
      </c>
      <c r="E142" s="18">
        <v>49</v>
      </c>
      <c r="F142" s="86" t="s">
        <v>11</v>
      </c>
      <c r="G142" s="86" t="s">
        <v>188</v>
      </c>
      <c r="H142" s="86" t="s">
        <v>189</v>
      </c>
    </row>
    <row r="143" spans="1:8" x14ac:dyDescent="0.25">
      <c r="A143" s="86" t="s">
        <v>1178</v>
      </c>
      <c r="B143" s="86" t="s">
        <v>1423</v>
      </c>
      <c r="C143" s="86" t="s">
        <v>1424</v>
      </c>
      <c r="D143" s="86" t="s">
        <v>1181</v>
      </c>
      <c r="E143" s="18">
        <v>15</v>
      </c>
      <c r="F143" s="86" t="s">
        <v>92</v>
      </c>
      <c r="G143" s="86" t="s">
        <v>229</v>
      </c>
      <c r="H143" s="86" t="s">
        <v>230</v>
      </c>
    </row>
    <row r="144" spans="1:8" x14ac:dyDescent="0.25">
      <c r="A144" s="86" t="s">
        <v>1178</v>
      </c>
      <c r="B144" s="86" t="s">
        <v>1425</v>
      </c>
      <c r="C144" s="86" t="s">
        <v>1426</v>
      </c>
      <c r="D144" s="86" t="s">
        <v>1181</v>
      </c>
      <c r="E144" s="18">
        <v>49</v>
      </c>
      <c r="F144" s="86" t="s">
        <v>11</v>
      </c>
      <c r="G144" s="86" t="s">
        <v>89</v>
      </c>
      <c r="H144" s="86" t="s">
        <v>90</v>
      </c>
    </row>
    <row r="145" spans="1:8" x14ac:dyDescent="0.25">
      <c r="A145" s="86" t="s">
        <v>1178</v>
      </c>
      <c r="B145" s="86" t="s">
        <v>1427</v>
      </c>
      <c r="C145" s="86" t="s">
        <v>1428</v>
      </c>
      <c r="D145" s="86" t="s">
        <v>1181</v>
      </c>
      <c r="E145" s="18">
        <v>43</v>
      </c>
      <c r="F145" s="86" t="s">
        <v>19</v>
      </c>
      <c r="G145" s="86" t="s">
        <v>272</v>
      </c>
      <c r="H145" s="86" t="s">
        <v>273</v>
      </c>
    </row>
    <row r="146" spans="1:8" x14ac:dyDescent="0.25">
      <c r="A146" s="86" t="s">
        <v>1178</v>
      </c>
      <c r="B146" s="86" t="s">
        <v>1429</v>
      </c>
      <c r="C146" s="86" t="s">
        <v>1238</v>
      </c>
      <c r="D146" s="86" t="s">
        <v>1181</v>
      </c>
      <c r="E146" s="18">
        <v>49</v>
      </c>
      <c r="F146" s="86" t="s">
        <v>11</v>
      </c>
      <c r="G146" s="86" t="s">
        <v>66</v>
      </c>
      <c r="H146" s="86" t="s">
        <v>67</v>
      </c>
    </row>
    <row r="147" spans="1:8" x14ac:dyDescent="0.25">
      <c r="A147" s="86" t="s">
        <v>1178</v>
      </c>
      <c r="B147" s="86" t="s">
        <v>1430</v>
      </c>
      <c r="C147" s="86" t="s">
        <v>1240</v>
      </c>
      <c r="D147" s="86" t="s">
        <v>1181</v>
      </c>
      <c r="E147" s="18">
        <v>49</v>
      </c>
      <c r="F147" s="86" t="s">
        <v>11</v>
      </c>
      <c r="G147" s="86" t="s">
        <v>248</v>
      </c>
      <c r="H147" s="86" t="s">
        <v>249</v>
      </c>
    </row>
    <row r="148" spans="1:8" x14ac:dyDescent="0.25">
      <c r="A148" s="86" t="s">
        <v>1178</v>
      </c>
      <c r="B148" s="86" t="s">
        <v>1431</v>
      </c>
      <c r="C148" s="86" t="s">
        <v>1432</v>
      </c>
      <c r="D148" s="86" t="s">
        <v>1181</v>
      </c>
      <c r="E148" s="18">
        <v>49</v>
      </c>
      <c r="F148" s="86" t="s">
        <v>11</v>
      </c>
      <c r="G148" s="86" t="s">
        <v>383</v>
      </c>
      <c r="H148" s="86" t="s">
        <v>384</v>
      </c>
    </row>
    <row r="149" spans="1:8" x14ac:dyDescent="0.25">
      <c r="A149" s="86" t="s">
        <v>1178</v>
      </c>
      <c r="B149" s="86" t="s">
        <v>1433</v>
      </c>
      <c r="C149" s="86" t="s">
        <v>1434</v>
      </c>
      <c r="D149" s="86" t="s">
        <v>1181</v>
      </c>
      <c r="E149" s="18">
        <v>47</v>
      </c>
      <c r="F149" s="86" t="s">
        <v>45</v>
      </c>
      <c r="G149" s="86" t="s">
        <v>124</v>
      </c>
      <c r="H149" s="86" t="s">
        <v>125</v>
      </c>
    </row>
    <row r="150" spans="1:8" x14ac:dyDescent="0.25">
      <c r="A150" s="86" t="s">
        <v>1178</v>
      </c>
      <c r="B150" s="86" t="s">
        <v>1433</v>
      </c>
      <c r="C150" s="86" t="s">
        <v>1435</v>
      </c>
      <c r="D150" s="86" t="s">
        <v>1181</v>
      </c>
      <c r="E150" s="18">
        <v>47</v>
      </c>
      <c r="F150" s="86" t="s">
        <v>45</v>
      </c>
      <c r="G150" s="86" t="s">
        <v>124</v>
      </c>
      <c r="H150" s="86" t="s">
        <v>125</v>
      </c>
    </row>
    <row r="151" spans="1:8" x14ac:dyDescent="0.25">
      <c r="A151" s="86" t="s">
        <v>1178</v>
      </c>
      <c r="B151" s="86" t="s">
        <v>1436</v>
      </c>
      <c r="C151" s="86" t="s">
        <v>1437</v>
      </c>
      <c r="D151" s="86" t="s">
        <v>1181</v>
      </c>
      <c r="E151" s="18">
        <v>47</v>
      </c>
      <c r="F151" s="86" t="s">
        <v>45</v>
      </c>
      <c r="G151" s="86" t="s">
        <v>167</v>
      </c>
      <c r="H151" s="86" t="s">
        <v>168</v>
      </c>
    </row>
    <row r="152" spans="1:8" x14ac:dyDescent="0.25">
      <c r="A152" s="86" t="s">
        <v>1178</v>
      </c>
      <c r="B152" s="86" t="s">
        <v>1438</v>
      </c>
      <c r="C152" s="86" t="s">
        <v>1439</v>
      </c>
      <c r="D152" s="86" t="s">
        <v>1181</v>
      </c>
      <c r="E152" s="18">
        <v>51</v>
      </c>
      <c r="F152" s="86" t="s">
        <v>149</v>
      </c>
      <c r="G152" s="86" t="s">
        <v>219</v>
      </c>
      <c r="H152" s="86" t="s">
        <v>220</v>
      </c>
    </row>
    <row r="153" spans="1:8" x14ac:dyDescent="0.25">
      <c r="A153" s="86" t="s">
        <v>1178</v>
      </c>
      <c r="B153" s="86" t="s">
        <v>1440</v>
      </c>
      <c r="C153" s="86" t="s">
        <v>1441</v>
      </c>
      <c r="D153" s="86" t="s">
        <v>1181</v>
      </c>
      <c r="E153" s="18">
        <v>49</v>
      </c>
      <c r="F153" s="86" t="s">
        <v>11</v>
      </c>
      <c r="G153" s="86" t="s">
        <v>143</v>
      </c>
      <c r="H153" s="86" t="s">
        <v>144</v>
      </c>
    </row>
    <row r="154" spans="1:8" x14ac:dyDescent="0.25">
      <c r="A154" s="86" t="s">
        <v>1178</v>
      </c>
      <c r="B154" s="86" t="s">
        <v>1442</v>
      </c>
      <c r="C154" s="86" t="s">
        <v>1443</v>
      </c>
      <c r="D154" s="86" t="s">
        <v>1181</v>
      </c>
      <c r="E154" s="18">
        <v>47</v>
      </c>
      <c r="F154" s="86" t="s">
        <v>45</v>
      </c>
      <c r="G154" s="86" t="s">
        <v>124</v>
      </c>
      <c r="H154" s="86" t="s">
        <v>125</v>
      </c>
    </row>
    <row r="155" spans="1:8" x14ac:dyDescent="0.25">
      <c r="A155" s="86" t="s">
        <v>1178</v>
      </c>
      <c r="B155" s="86" t="s">
        <v>1444</v>
      </c>
      <c r="C155" s="86" t="s">
        <v>1445</v>
      </c>
      <c r="D155" s="86" t="s">
        <v>1181</v>
      </c>
      <c r="E155" s="18">
        <v>47</v>
      </c>
      <c r="F155" s="86" t="s">
        <v>45</v>
      </c>
      <c r="G155" s="86" t="s">
        <v>280</v>
      </c>
      <c r="H155" s="86" t="s">
        <v>281</v>
      </c>
    </row>
    <row r="156" spans="1:8" x14ac:dyDescent="0.25">
      <c r="A156" s="86" t="s">
        <v>1178</v>
      </c>
      <c r="B156" s="86" t="s">
        <v>1446</v>
      </c>
      <c r="C156" s="86" t="s">
        <v>1447</v>
      </c>
      <c r="D156" s="86" t="s">
        <v>1181</v>
      </c>
      <c r="E156" s="18">
        <v>47</v>
      </c>
      <c r="F156" s="86" t="s">
        <v>45</v>
      </c>
      <c r="G156" s="86" t="s">
        <v>82</v>
      </c>
      <c r="H156" s="86" t="s">
        <v>83</v>
      </c>
    </row>
    <row r="157" spans="1:8" x14ac:dyDescent="0.25">
      <c r="A157" s="86" t="s">
        <v>1178</v>
      </c>
      <c r="B157" s="86" t="s">
        <v>1448</v>
      </c>
      <c r="C157" s="86" t="s">
        <v>1449</v>
      </c>
      <c r="D157" s="86" t="s">
        <v>1181</v>
      </c>
      <c r="E157" s="18">
        <v>51</v>
      </c>
      <c r="F157" s="86" t="s">
        <v>149</v>
      </c>
      <c r="G157" s="86" t="s">
        <v>470</v>
      </c>
      <c r="H157" s="86" t="s">
        <v>471</v>
      </c>
    </row>
    <row r="158" spans="1:8" x14ac:dyDescent="0.25">
      <c r="A158" s="86" t="s">
        <v>1178</v>
      </c>
      <c r="B158" s="86" t="s">
        <v>1450</v>
      </c>
      <c r="C158" s="86" t="s">
        <v>1451</v>
      </c>
      <c r="D158" s="86" t="s">
        <v>1181</v>
      </c>
      <c r="E158" s="18">
        <v>51</v>
      </c>
      <c r="F158" s="86" t="s">
        <v>149</v>
      </c>
      <c r="G158" s="86" t="s">
        <v>150</v>
      </c>
      <c r="H158" s="86" t="s">
        <v>151</v>
      </c>
    </row>
    <row r="159" spans="1:8" x14ac:dyDescent="0.25">
      <c r="A159" s="86" t="s">
        <v>1178</v>
      </c>
      <c r="B159" s="86" t="s">
        <v>1452</v>
      </c>
      <c r="C159" s="86" t="s">
        <v>1453</v>
      </c>
      <c r="D159" s="86" t="s">
        <v>1181</v>
      </c>
      <c r="E159" s="18">
        <v>29</v>
      </c>
      <c r="F159" s="86" t="s">
        <v>43</v>
      </c>
      <c r="G159" s="86" t="s">
        <v>394</v>
      </c>
      <c r="H159" s="86" t="s">
        <v>346</v>
      </c>
    </row>
    <row r="160" spans="1:8" x14ac:dyDescent="0.25">
      <c r="A160" s="86" t="s">
        <v>1178</v>
      </c>
      <c r="B160" s="86" t="s">
        <v>1454</v>
      </c>
      <c r="C160" s="86" t="s">
        <v>1455</v>
      </c>
      <c r="D160" s="86" t="s">
        <v>1181</v>
      </c>
      <c r="E160" s="18">
        <v>17</v>
      </c>
      <c r="F160" s="86" t="s">
        <v>174</v>
      </c>
      <c r="G160" s="86" t="s">
        <v>310</v>
      </c>
      <c r="H160" s="86" t="s">
        <v>311</v>
      </c>
    </row>
    <row r="161" spans="1:8" x14ac:dyDescent="0.25">
      <c r="A161" s="86" t="s">
        <v>1178</v>
      </c>
      <c r="B161" s="86" t="s">
        <v>1456</v>
      </c>
      <c r="C161" s="86" t="s">
        <v>1457</v>
      </c>
      <c r="D161" s="86" t="s">
        <v>1181</v>
      </c>
      <c r="E161" s="18">
        <v>13</v>
      </c>
      <c r="F161" s="86" t="s">
        <v>170</v>
      </c>
      <c r="G161" s="86" t="s">
        <v>414</v>
      </c>
      <c r="H161" s="86" t="s">
        <v>415</v>
      </c>
    </row>
    <row r="162" spans="1:8" x14ac:dyDescent="0.25">
      <c r="A162" s="86" t="s">
        <v>1178</v>
      </c>
      <c r="B162" s="86" t="s">
        <v>1458</v>
      </c>
      <c r="C162" s="86" t="s">
        <v>1459</v>
      </c>
      <c r="D162" s="86" t="s">
        <v>1181</v>
      </c>
      <c r="E162" s="18">
        <v>33</v>
      </c>
      <c r="F162" s="86" t="s">
        <v>4</v>
      </c>
      <c r="G162" s="86" t="s">
        <v>530</v>
      </c>
      <c r="H162" s="86" t="s">
        <v>531</v>
      </c>
    </row>
    <row r="163" spans="1:8" x14ac:dyDescent="0.25">
      <c r="A163" s="86" t="s">
        <v>1178</v>
      </c>
      <c r="B163" s="86" t="s">
        <v>1460</v>
      </c>
      <c r="C163" s="86" t="s">
        <v>1459</v>
      </c>
      <c r="D163" s="86" t="s">
        <v>1181</v>
      </c>
      <c r="E163" s="18">
        <v>33</v>
      </c>
      <c r="F163" s="86" t="s">
        <v>4</v>
      </c>
      <c r="G163" s="86" t="s">
        <v>97</v>
      </c>
      <c r="H163" s="86" t="s">
        <v>98</v>
      </c>
    </row>
    <row r="164" spans="1:8" x14ac:dyDescent="0.25">
      <c r="A164" s="86" t="s">
        <v>1178</v>
      </c>
      <c r="B164" s="86" t="s">
        <v>1461</v>
      </c>
      <c r="C164" s="86" t="s">
        <v>1462</v>
      </c>
      <c r="D164" s="86" t="s">
        <v>1181</v>
      </c>
      <c r="E164" s="18">
        <v>47</v>
      </c>
      <c r="F164" s="86" t="s">
        <v>45</v>
      </c>
      <c r="G164" s="86" t="s">
        <v>124</v>
      </c>
      <c r="H164" s="86" t="s">
        <v>125</v>
      </c>
    </row>
    <row r="165" spans="1:8" x14ac:dyDescent="0.25">
      <c r="A165" s="86" t="s">
        <v>1178</v>
      </c>
      <c r="B165" s="86" t="s">
        <v>1463</v>
      </c>
      <c r="C165" s="86" t="s">
        <v>1462</v>
      </c>
      <c r="D165" s="86" t="s">
        <v>1181</v>
      </c>
      <c r="E165" s="18">
        <v>47</v>
      </c>
      <c r="F165" s="86" t="s">
        <v>45</v>
      </c>
      <c r="G165" s="86" t="s">
        <v>46</v>
      </c>
      <c r="H165" s="86" t="s">
        <v>47</v>
      </c>
    </row>
    <row r="166" spans="1:8" x14ac:dyDescent="0.25">
      <c r="A166" s="86" t="s">
        <v>1178</v>
      </c>
      <c r="B166" s="86" t="s">
        <v>1464</v>
      </c>
      <c r="C166" s="86" t="s">
        <v>1465</v>
      </c>
      <c r="D166" s="86" t="s">
        <v>1181</v>
      </c>
      <c r="E166" s="18">
        <v>47</v>
      </c>
      <c r="F166" s="86" t="s">
        <v>45</v>
      </c>
      <c r="G166" s="86" t="s">
        <v>124</v>
      </c>
      <c r="H166" s="86" t="s">
        <v>125</v>
      </c>
    </row>
    <row r="167" spans="1:8" x14ac:dyDescent="0.25">
      <c r="A167" s="86" t="s">
        <v>1178</v>
      </c>
      <c r="B167" s="86" t="s">
        <v>1466</v>
      </c>
      <c r="C167" s="86" t="s">
        <v>1465</v>
      </c>
      <c r="D167" s="86" t="s">
        <v>1181</v>
      </c>
      <c r="E167" s="18">
        <v>13</v>
      </c>
      <c r="F167" s="86" t="s">
        <v>170</v>
      </c>
      <c r="G167" s="86" t="s">
        <v>278</v>
      </c>
      <c r="H167" s="86" t="s">
        <v>279</v>
      </c>
    </row>
    <row r="168" spans="1:8" x14ac:dyDescent="0.25">
      <c r="A168" s="86" t="s">
        <v>1178</v>
      </c>
      <c r="B168" s="86" t="s">
        <v>1467</v>
      </c>
      <c r="C168" s="86" t="s">
        <v>1468</v>
      </c>
      <c r="D168" s="86" t="s">
        <v>1181</v>
      </c>
      <c r="E168" s="18">
        <v>19</v>
      </c>
      <c r="F168" s="86" t="s">
        <v>261</v>
      </c>
      <c r="G168" s="86" t="s">
        <v>534</v>
      </c>
      <c r="H168" s="86" t="s">
        <v>535</v>
      </c>
    </row>
    <row r="169" spans="1:8" x14ac:dyDescent="0.25">
      <c r="A169" s="86" t="s">
        <v>1178</v>
      </c>
      <c r="B169" s="86" t="s">
        <v>1469</v>
      </c>
      <c r="C169" s="86" t="s">
        <v>1468</v>
      </c>
      <c r="D169" s="86" t="s">
        <v>1181</v>
      </c>
      <c r="E169" s="18">
        <v>19</v>
      </c>
      <c r="F169" s="86" t="s">
        <v>261</v>
      </c>
      <c r="G169" s="86" t="s">
        <v>534</v>
      </c>
      <c r="H169" s="86" t="s">
        <v>535</v>
      </c>
    </row>
    <row r="170" spans="1:8" x14ac:dyDescent="0.25">
      <c r="A170" s="86" t="s">
        <v>1178</v>
      </c>
      <c r="B170" s="86" t="s">
        <v>1470</v>
      </c>
      <c r="C170" s="86" t="s">
        <v>1471</v>
      </c>
      <c r="D170" s="86" t="s">
        <v>1181</v>
      </c>
      <c r="E170" s="18">
        <v>13</v>
      </c>
      <c r="F170" s="86" t="s">
        <v>170</v>
      </c>
      <c r="G170" s="86" t="s">
        <v>414</v>
      </c>
      <c r="H170" s="86" t="s">
        <v>415</v>
      </c>
    </row>
    <row r="171" spans="1:8" x14ac:dyDescent="0.25">
      <c r="A171" s="86" t="s">
        <v>1178</v>
      </c>
      <c r="B171" s="86" t="s">
        <v>1472</v>
      </c>
      <c r="C171" s="86" t="s">
        <v>1471</v>
      </c>
      <c r="D171" s="86" t="s">
        <v>1181</v>
      </c>
      <c r="E171" s="18">
        <v>35</v>
      </c>
      <c r="F171" s="86" t="s">
        <v>34</v>
      </c>
      <c r="G171" s="86" t="s">
        <v>35</v>
      </c>
      <c r="H171" s="86" t="s">
        <v>36</v>
      </c>
    </row>
    <row r="172" spans="1:8" x14ac:dyDescent="0.25">
      <c r="A172" s="86" t="s">
        <v>1178</v>
      </c>
      <c r="B172" s="86" t="s">
        <v>1473</v>
      </c>
      <c r="C172" s="86" t="s">
        <v>1474</v>
      </c>
      <c r="D172" s="86" t="s">
        <v>1181</v>
      </c>
      <c r="E172" s="18">
        <v>27</v>
      </c>
      <c r="F172" s="86" t="s">
        <v>61</v>
      </c>
      <c r="G172" s="86" t="s">
        <v>275</v>
      </c>
      <c r="H172" s="86" t="s">
        <v>276</v>
      </c>
    </row>
    <row r="173" spans="1:8" x14ac:dyDescent="0.25">
      <c r="A173" s="86" t="s">
        <v>1178</v>
      </c>
      <c r="B173" s="86" t="s">
        <v>1475</v>
      </c>
      <c r="C173" s="86" t="s">
        <v>1476</v>
      </c>
      <c r="D173" s="86" t="s">
        <v>1181</v>
      </c>
      <c r="E173" s="18">
        <v>27</v>
      </c>
      <c r="F173" s="86" t="s">
        <v>61</v>
      </c>
      <c r="G173" s="86" t="s">
        <v>342</v>
      </c>
      <c r="H173" s="86" t="s">
        <v>343</v>
      </c>
    </row>
    <row r="174" spans="1:8" x14ac:dyDescent="0.25">
      <c r="A174" s="86" t="s">
        <v>1178</v>
      </c>
      <c r="B174" s="86" t="s">
        <v>1477</v>
      </c>
      <c r="C174" s="86" t="s">
        <v>1478</v>
      </c>
      <c r="D174" s="86" t="s">
        <v>1181</v>
      </c>
      <c r="E174" s="18">
        <v>27</v>
      </c>
      <c r="F174" s="86" t="s">
        <v>61</v>
      </c>
      <c r="G174" s="86" t="s">
        <v>275</v>
      </c>
      <c r="H174" s="86" t="s">
        <v>276</v>
      </c>
    </row>
    <row r="175" spans="1:8" x14ac:dyDescent="0.25">
      <c r="A175" s="86" t="s">
        <v>1178</v>
      </c>
      <c r="B175" s="86" t="s">
        <v>1479</v>
      </c>
      <c r="C175" s="86" t="s">
        <v>1480</v>
      </c>
      <c r="D175" s="86" t="s">
        <v>1181</v>
      </c>
      <c r="E175" s="18">
        <v>27</v>
      </c>
      <c r="F175" s="86" t="s">
        <v>61</v>
      </c>
      <c r="G175" s="86" t="s">
        <v>487</v>
      </c>
      <c r="H175" s="86" t="s">
        <v>488</v>
      </c>
    </row>
    <row r="176" spans="1:8" x14ac:dyDescent="0.25">
      <c r="A176" s="86" t="s">
        <v>1178</v>
      </c>
      <c r="B176" s="86" t="s">
        <v>1481</v>
      </c>
      <c r="C176" s="86" t="s">
        <v>1480</v>
      </c>
      <c r="D176" s="86" t="s">
        <v>1181</v>
      </c>
      <c r="E176" s="18">
        <v>27</v>
      </c>
      <c r="F176" s="86" t="s">
        <v>61</v>
      </c>
      <c r="G176" s="86" t="s">
        <v>419</v>
      </c>
      <c r="H176" s="86" t="s">
        <v>420</v>
      </c>
    </row>
    <row r="177" spans="1:8" x14ac:dyDescent="0.25">
      <c r="A177" s="86" t="s">
        <v>1178</v>
      </c>
      <c r="B177" s="86" t="s">
        <v>1482</v>
      </c>
      <c r="C177" s="91" t="s">
        <v>1483</v>
      </c>
      <c r="D177" s="91" t="s">
        <v>1181</v>
      </c>
      <c r="E177" s="92">
        <v>33</v>
      </c>
      <c r="F177" s="91" t="s">
        <v>4</v>
      </c>
      <c r="G177" s="91" t="s">
        <v>458</v>
      </c>
      <c r="H177" s="91" t="s">
        <v>459</v>
      </c>
    </row>
    <row r="178" spans="1:8" x14ac:dyDescent="0.25">
      <c r="A178" s="86" t="s">
        <v>1178</v>
      </c>
      <c r="B178" s="86" t="s">
        <v>1484</v>
      </c>
      <c r="C178" s="86" t="s">
        <v>1483</v>
      </c>
      <c r="D178" s="86" t="s">
        <v>1181</v>
      </c>
      <c r="E178" s="18">
        <v>33</v>
      </c>
      <c r="F178" s="86" t="s">
        <v>4</v>
      </c>
      <c r="G178" s="86" t="s">
        <v>5</v>
      </c>
      <c r="H178" s="86" t="s">
        <v>6</v>
      </c>
    </row>
    <row r="179" spans="1:8" x14ac:dyDescent="0.25">
      <c r="A179" s="86" t="s">
        <v>1178</v>
      </c>
      <c r="B179" s="86" t="s">
        <v>1485</v>
      </c>
      <c r="C179" s="86" t="s">
        <v>1486</v>
      </c>
      <c r="D179" s="86" t="s">
        <v>1181</v>
      </c>
      <c r="E179" s="18">
        <v>43</v>
      </c>
      <c r="F179" s="86" t="s">
        <v>19</v>
      </c>
      <c r="G179" s="86" t="s">
        <v>416</v>
      </c>
      <c r="H179" s="86" t="s">
        <v>417</v>
      </c>
    </row>
    <row r="180" spans="1:8" x14ac:dyDescent="0.25">
      <c r="A180" s="86" t="s">
        <v>1178</v>
      </c>
      <c r="B180" s="86" t="s">
        <v>1487</v>
      </c>
      <c r="C180" s="86" t="s">
        <v>1488</v>
      </c>
      <c r="D180" s="86" t="s">
        <v>1181</v>
      </c>
      <c r="E180" s="18">
        <v>43</v>
      </c>
      <c r="F180" s="86" t="s">
        <v>19</v>
      </c>
      <c r="G180" s="86" t="s">
        <v>50</v>
      </c>
      <c r="H180" s="86" t="s">
        <v>51</v>
      </c>
    </row>
    <row r="181" spans="1:8" x14ac:dyDescent="0.25">
      <c r="A181" s="86" t="s">
        <v>1178</v>
      </c>
      <c r="B181" s="86" t="s">
        <v>1489</v>
      </c>
      <c r="C181" s="86" t="s">
        <v>1490</v>
      </c>
      <c r="D181" s="86" t="s">
        <v>1181</v>
      </c>
      <c r="E181" s="18">
        <v>13</v>
      </c>
      <c r="F181" s="86" t="s">
        <v>170</v>
      </c>
      <c r="G181" s="86" t="s">
        <v>480</v>
      </c>
      <c r="H181" s="86" t="s">
        <v>481</v>
      </c>
    </row>
    <row r="182" spans="1:8" x14ac:dyDescent="0.25">
      <c r="A182" s="86" t="s">
        <v>1178</v>
      </c>
      <c r="B182" s="86" t="s">
        <v>1491</v>
      </c>
      <c r="C182" s="86" t="s">
        <v>1490</v>
      </c>
      <c r="D182" s="86" t="s">
        <v>1181</v>
      </c>
      <c r="E182" s="18">
        <v>13</v>
      </c>
      <c r="F182" s="86" t="s">
        <v>170</v>
      </c>
      <c r="G182" s="86" t="s">
        <v>480</v>
      </c>
      <c r="H182" s="86" t="s">
        <v>481</v>
      </c>
    </row>
    <row r="183" spans="1:8" x14ac:dyDescent="0.25">
      <c r="A183" s="86" t="s">
        <v>1178</v>
      </c>
      <c r="B183" s="86" t="s">
        <v>1492</v>
      </c>
      <c r="C183" s="86" t="s">
        <v>1493</v>
      </c>
      <c r="D183" s="86" t="s">
        <v>1181</v>
      </c>
      <c r="E183" s="18">
        <v>13</v>
      </c>
      <c r="F183" s="86" t="s">
        <v>170</v>
      </c>
      <c r="G183" s="86" t="s">
        <v>354</v>
      </c>
      <c r="H183" s="86" t="s">
        <v>355</v>
      </c>
    </row>
    <row r="184" spans="1:8" x14ac:dyDescent="0.25">
      <c r="A184" s="86" t="s">
        <v>1178</v>
      </c>
      <c r="B184" s="86" t="s">
        <v>1494</v>
      </c>
      <c r="C184" s="86" t="s">
        <v>1495</v>
      </c>
      <c r="D184" s="86" t="s">
        <v>1181</v>
      </c>
      <c r="E184" s="18">
        <v>13</v>
      </c>
      <c r="F184" s="86" t="s">
        <v>170</v>
      </c>
      <c r="G184" s="86" t="s">
        <v>446</v>
      </c>
      <c r="H184" s="86" t="s">
        <v>447</v>
      </c>
    </row>
    <row r="185" spans="1:8" x14ac:dyDescent="0.25">
      <c r="A185" s="86" t="s">
        <v>1178</v>
      </c>
      <c r="B185" s="86" t="s">
        <v>1496</v>
      </c>
      <c r="C185" s="86" t="s">
        <v>1497</v>
      </c>
      <c r="D185" s="86" t="s">
        <v>1181</v>
      </c>
      <c r="E185" s="18">
        <v>11</v>
      </c>
      <c r="F185" s="86" t="s">
        <v>257</v>
      </c>
      <c r="G185" s="86" t="s">
        <v>1007</v>
      </c>
      <c r="H185" s="86" t="s">
        <v>290</v>
      </c>
    </row>
    <row r="186" spans="1:8" x14ac:dyDescent="0.25">
      <c r="A186" s="86" t="s">
        <v>1178</v>
      </c>
      <c r="B186" s="86" t="s">
        <v>1498</v>
      </c>
      <c r="C186" s="86" t="s">
        <v>1499</v>
      </c>
      <c r="D186" s="86" t="s">
        <v>1181</v>
      </c>
      <c r="E186" s="18">
        <v>11</v>
      </c>
      <c r="F186" s="86" t="s">
        <v>257</v>
      </c>
      <c r="G186" s="86" t="s">
        <v>258</v>
      </c>
      <c r="H186" s="86" t="s">
        <v>259</v>
      </c>
    </row>
    <row r="187" spans="1:8" x14ac:dyDescent="0.25">
      <c r="A187" s="86" t="s">
        <v>1178</v>
      </c>
      <c r="B187" s="86" t="s">
        <v>1500</v>
      </c>
      <c r="C187" s="86" t="s">
        <v>1501</v>
      </c>
      <c r="D187" s="86" t="s">
        <v>1181</v>
      </c>
      <c r="E187" s="18">
        <v>49</v>
      </c>
      <c r="F187" s="86" t="s">
        <v>11</v>
      </c>
      <c r="G187" s="86" t="s">
        <v>1056</v>
      </c>
      <c r="H187" s="86" t="s">
        <v>364</v>
      </c>
    </row>
    <row r="188" spans="1:8" x14ac:dyDescent="0.25">
      <c r="A188" s="86" t="s">
        <v>1178</v>
      </c>
      <c r="B188" s="86" t="s">
        <v>1502</v>
      </c>
      <c r="C188" s="86" t="s">
        <v>1503</v>
      </c>
      <c r="D188" s="86" t="s">
        <v>1181</v>
      </c>
      <c r="E188" s="18">
        <v>29</v>
      </c>
      <c r="F188" s="86" t="s">
        <v>43</v>
      </c>
      <c r="G188" s="86" t="s">
        <v>394</v>
      </c>
      <c r="H188" s="86" t="s">
        <v>346</v>
      </c>
    </row>
    <row r="189" spans="1:8" x14ac:dyDescent="0.25">
      <c r="A189" s="86" t="s">
        <v>1178</v>
      </c>
      <c r="B189" s="86" t="s">
        <v>1504</v>
      </c>
      <c r="C189" s="86" t="s">
        <v>1505</v>
      </c>
      <c r="D189" s="86" t="s">
        <v>1181</v>
      </c>
      <c r="E189" s="18">
        <v>29</v>
      </c>
      <c r="F189" s="86" t="s">
        <v>43</v>
      </c>
      <c r="G189" s="86" t="s">
        <v>318</v>
      </c>
      <c r="H189" s="86" t="s">
        <v>319</v>
      </c>
    </row>
    <row r="190" spans="1:8" x14ac:dyDescent="0.25">
      <c r="A190" s="86" t="s">
        <v>1178</v>
      </c>
      <c r="B190" s="86" t="s">
        <v>1506</v>
      </c>
      <c r="C190" s="86" t="s">
        <v>1507</v>
      </c>
      <c r="D190" s="86" t="s">
        <v>1181</v>
      </c>
      <c r="E190" s="18">
        <v>29</v>
      </c>
      <c r="F190" s="86" t="s">
        <v>43</v>
      </c>
      <c r="G190" s="86" t="s">
        <v>1024</v>
      </c>
      <c r="H190" s="86" t="s">
        <v>369</v>
      </c>
    </row>
    <row r="191" spans="1:8" x14ac:dyDescent="0.25">
      <c r="A191" s="86" t="s">
        <v>1178</v>
      </c>
      <c r="B191" s="86" t="s">
        <v>1508</v>
      </c>
      <c r="C191" s="86" t="s">
        <v>1509</v>
      </c>
      <c r="D191" s="86" t="s">
        <v>1181</v>
      </c>
      <c r="E191" s="18">
        <v>29</v>
      </c>
      <c r="F191" s="86" t="s">
        <v>43</v>
      </c>
      <c r="G191" s="86" t="s">
        <v>394</v>
      </c>
      <c r="H191" s="86" t="s">
        <v>346</v>
      </c>
    </row>
    <row r="192" spans="1:8" x14ac:dyDescent="0.25">
      <c r="A192" s="86" t="s">
        <v>1178</v>
      </c>
      <c r="B192" s="86" t="s">
        <v>1510</v>
      </c>
      <c r="C192" s="86" t="s">
        <v>1511</v>
      </c>
      <c r="D192" s="86" t="s">
        <v>1181</v>
      </c>
      <c r="E192" s="18">
        <v>29</v>
      </c>
      <c r="F192" s="86" t="s">
        <v>43</v>
      </c>
      <c r="G192" s="86" t="s">
        <v>435</v>
      </c>
      <c r="H192" s="86" t="s">
        <v>436</v>
      </c>
    </row>
    <row r="193" spans="1:8" x14ac:dyDescent="0.25">
      <c r="A193" s="86" t="s">
        <v>1178</v>
      </c>
      <c r="B193" s="86" t="s">
        <v>1512</v>
      </c>
      <c r="C193" s="86" t="s">
        <v>1513</v>
      </c>
      <c r="D193" s="86" t="s">
        <v>1181</v>
      </c>
      <c r="E193" s="18">
        <v>31</v>
      </c>
      <c r="F193" s="86" t="s">
        <v>107</v>
      </c>
      <c r="G193" s="86" t="s">
        <v>1045</v>
      </c>
      <c r="H193" s="86" t="s">
        <v>454</v>
      </c>
    </row>
    <row r="194" spans="1:8" x14ac:dyDescent="0.25">
      <c r="A194" s="86" t="s">
        <v>1178</v>
      </c>
      <c r="B194" s="86" t="s">
        <v>1514</v>
      </c>
      <c r="C194" s="86" t="s">
        <v>1515</v>
      </c>
      <c r="D194" s="86" t="s">
        <v>1181</v>
      </c>
      <c r="E194" s="18">
        <v>31</v>
      </c>
      <c r="F194" s="86" t="s">
        <v>107</v>
      </c>
      <c r="G194" s="86" t="s">
        <v>455</v>
      </c>
      <c r="H194" s="86" t="s">
        <v>108</v>
      </c>
    </row>
    <row r="195" spans="1:8" x14ac:dyDescent="0.25">
      <c r="A195" s="86" t="s">
        <v>1178</v>
      </c>
      <c r="B195" s="86" t="s">
        <v>1516</v>
      </c>
      <c r="C195" s="86" t="s">
        <v>1517</v>
      </c>
      <c r="D195" s="86" t="s">
        <v>1181</v>
      </c>
      <c r="E195" s="18">
        <v>29</v>
      </c>
      <c r="F195" s="86" t="s">
        <v>43</v>
      </c>
      <c r="G195" s="86" t="s">
        <v>387</v>
      </c>
      <c r="H195" s="86" t="s">
        <v>44</v>
      </c>
    </row>
    <row r="196" spans="1:8" x14ac:dyDescent="0.25">
      <c r="A196" s="86" t="s">
        <v>1178</v>
      </c>
      <c r="B196" s="86" t="s">
        <v>1518</v>
      </c>
      <c r="C196" s="86" t="s">
        <v>1519</v>
      </c>
      <c r="D196" s="86" t="s">
        <v>1181</v>
      </c>
      <c r="E196" s="18">
        <v>29</v>
      </c>
      <c r="F196" s="86" t="s">
        <v>43</v>
      </c>
      <c r="G196" s="86" t="s">
        <v>1030</v>
      </c>
      <c r="H196" s="86" t="s">
        <v>322</v>
      </c>
    </row>
    <row r="197" spans="1:8" x14ac:dyDescent="0.25">
      <c r="A197" s="86" t="s">
        <v>1178</v>
      </c>
      <c r="B197" s="86" t="s">
        <v>1520</v>
      </c>
      <c r="C197" s="86" t="s">
        <v>1521</v>
      </c>
      <c r="D197" s="86" t="s">
        <v>1181</v>
      </c>
      <c r="E197" s="18">
        <v>29</v>
      </c>
      <c r="F197" s="86" t="s">
        <v>43</v>
      </c>
      <c r="G197" s="86" t="s">
        <v>1027</v>
      </c>
      <c r="H197" s="86" t="s">
        <v>363</v>
      </c>
    </row>
    <row r="198" spans="1:8" x14ac:dyDescent="0.25">
      <c r="A198" s="86" t="s">
        <v>1178</v>
      </c>
      <c r="B198" s="86" t="s">
        <v>1522</v>
      </c>
      <c r="C198" s="86" t="s">
        <v>1523</v>
      </c>
      <c r="D198" s="86" t="s">
        <v>1181</v>
      </c>
      <c r="E198" s="18">
        <v>29</v>
      </c>
      <c r="F198" s="86" t="s">
        <v>43</v>
      </c>
      <c r="G198" s="86" t="s">
        <v>1021</v>
      </c>
      <c r="H198" s="86" t="s">
        <v>335</v>
      </c>
    </row>
    <row r="199" spans="1:8" x14ac:dyDescent="0.25">
      <c r="A199" s="86" t="s">
        <v>1178</v>
      </c>
      <c r="B199" s="86" t="s">
        <v>1524</v>
      </c>
      <c r="C199" s="86" t="s">
        <v>1525</v>
      </c>
      <c r="D199" s="86" t="s">
        <v>1181</v>
      </c>
      <c r="E199" s="18">
        <v>29</v>
      </c>
      <c r="F199" s="86" t="s">
        <v>43</v>
      </c>
      <c r="G199" s="86" t="s">
        <v>301</v>
      </c>
      <c r="H199" s="86" t="s">
        <v>302</v>
      </c>
    </row>
    <row r="200" spans="1:8" x14ac:dyDescent="0.25">
      <c r="A200" s="86" t="s">
        <v>1178</v>
      </c>
      <c r="B200" s="86" t="s">
        <v>1526</v>
      </c>
      <c r="C200" s="86" t="s">
        <v>1527</v>
      </c>
      <c r="D200" s="86" t="s">
        <v>1181</v>
      </c>
      <c r="E200" s="18">
        <v>29</v>
      </c>
      <c r="F200" s="86" t="s">
        <v>43</v>
      </c>
      <c r="G200" s="86" t="s">
        <v>1009</v>
      </c>
      <c r="H200" s="86" t="s">
        <v>486</v>
      </c>
    </row>
    <row r="201" spans="1:8" x14ac:dyDescent="0.25">
      <c r="A201" s="86" t="s">
        <v>1178</v>
      </c>
      <c r="B201" s="86" t="s">
        <v>1528</v>
      </c>
      <c r="C201" s="86" t="s">
        <v>1529</v>
      </c>
      <c r="D201" s="86" t="s">
        <v>1181</v>
      </c>
      <c r="E201" s="18">
        <v>29</v>
      </c>
      <c r="F201" s="86" t="s">
        <v>43</v>
      </c>
      <c r="G201" s="86" t="s">
        <v>439</v>
      </c>
      <c r="H201" s="86" t="s">
        <v>440</v>
      </c>
    </row>
    <row r="202" spans="1:8" x14ac:dyDescent="0.25">
      <c r="A202" s="86" t="s">
        <v>1178</v>
      </c>
      <c r="B202" s="86" t="s">
        <v>1530</v>
      </c>
      <c r="C202" s="86" t="s">
        <v>1531</v>
      </c>
      <c r="D202" s="86" t="s">
        <v>1181</v>
      </c>
      <c r="E202" s="18">
        <v>31</v>
      </c>
      <c r="F202" s="86" t="s">
        <v>107</v>
      </c>
      <c r="G202" s="86" t="s">
        <v>1048</v>
      </c>
      <c r="H202" s="86" t="s">
        <v>309</v>
      </c>
    </row>
    <row r="203" spans="1:8" x14ac:dyDescent="0.25">
      <c r="A203" s="86" t="s">
        <v>1178</v>
      </c>
      <c r="B203" s="86" t="s">
        <v>1532</v>
      </c>
      <c r="C203" s="86" t="s">
        <v>1533</v>
      </c>
      <c r="D203" s="86" t="s">
        <v>1181</v>
      </c>
      <c r="E203" s="18">
        <v>51</v>
      </c>
      <c r="F203" s="86" t="s">
        <v>149</v>
      </c>
      <c r="G203" s="86" t="s">
        <v>1059</v>
      </c>
      <c r="H203" s="86" t="s">
        <v>449</v>
      </c>
    </row>
    <row r="204" spans="1:8" x14ac:dyDescent="0.25">
      <c r="A204" s="86" t="s">
        <v>1178</v>
      </c>
      <c r="B204" s="86" t="s">
        <v>1534</v>
      </c>
      <c r="C204" s="86" t="s">
        <v>1535</v>
      </c>
      <c r="D204" s="86" t="s">
        <v>1181</v>
      </c>
      <c r="E204" s="18">
        <v>23</v>
      </c>
      <c r="F204" s="86" t="s">
        <v>198</v>
      </c>
      <c r="G204" s="86" t="s">
        <v>199</v>
      </c>
      <c r="H204" s="86" t="s">
        <v>200</v>
      </c>
    </row>
    <row r="205" spans="1:8" x14ac:dyDescent="0.25">
      <c r="A205" s="86" t="s">
        <v>1178</v>
      </c>
      <c r="B205" s="86" t="s">
        <v>1536</v>
      </c>
      <c r="C205" s="86" t="s">
        <v>1535</v>
      </c>
      <c r="D205" s="86" t="s">
        <v>1181</v>
      </c>
      <c r="E205" s="18">
        <v>23</v>
      </c>
      <c r="F205" s="86" t="s">
        <v>198</v>
      </c>
      <c r="G205" s="86" t="s">
        <v>199</v>
      </c>
      <c r="H205" s="86" t="s">
        <v>200</v>
      </c>
    </row>
    <row r="206" spans="1:8" x14ac:dyDescent="0.25">
      <c r="A206" s="86" t="s">
        <v>1178</v>
      </c>
      <c r="B206" s="86" t="s">
        <v>1537</v>
      </c>
      <c r="C206" s="86" t="s">
        <v>1538</v>
      </c>
      <c r="D206" s="86" t="s">
        <v>1181</v>
      </c>
      <c r="E206" s="18">
        <v>21</v>
      </c>
      <c r="F206" s="86" t="s">
        <v>210</v>
      </c>
      <c r="G206" s="86" t="s">
        <v>512</v>
      </c>
      <c r="H206" s="86" t="s">
        <v>513</v>
      </c>
    </row>
    <row r="207" spans="1:8" x14ac:dyDescent="0.25">
      <c r="A207" s="86" t="s">
        <v>1178</v>
      </c>
      <c r="B207" s="86" t="s">
        <v>1539</v>
      </c>
      <c r="C207" s="86" t="s">
        <v>1538</v>
      </c>
      <c r="D207" s="86" t="s">
        <v>1181</v>
      </c>
      <c r="E207" s="18">
        <v>21</v>
      </c>
      <c r="F207" s="86" t="s">
        <v>210</v>
      </c>
      <c r="G207" s="86" t="s">
        <v>211</v>
      </c>
      <c r="H207" s="86" t="s">
        <v>212</v>
      </c>
    </row>
    <row r="208" spans="1:8" x14ac:dyDescent="0.25">
      <c r="A208" s="86" t="s">
        <v>1178</v>
      </c>
      <c r="B208" s="86" t="s">
        <v>1540</v>
      </c>
      <c r="C208" s="86" t="s">
        <v>1541</v>
      </c>
      <c r="D208" s="86" t="s">
        <v>1181</v>
      </c>
      <c r="E208" s="18">
        <v>13</v>
      </c>
      <c r="F208" s="86" t="s">
        <v>170</v>
      </c>
      <c r="G208" s="86" t="s">
        <v>516</v>
      </c>
      <c r="H208" s="86" t="s">
        <v>517</v>
      </c>
    </row>
    <row r="209" spans="1:8" x14ac:dyDescent="0.25">
      <c r="A209" s="86" t="s">
        <v>1178</v>
      </c>
      <c r="B209" s="86" t="s">
        <v>1542</v>
      </c>
      <c r="C209" s="86" t="s">
        <v>1541</v>
      </c>
      <c r="D209" s="86" t="s">
        <v>1181</v>
      </c>
      <c r="E209" s="18">
        <v>43</v>
      </c>
      <c r="F209" s="86" t="s">
        <v>19</v>
      </c>
      <c r="G209" s="86" t="s">
        <v>333</v>
      </c>
      <c r="H209" s="86" t="s">
        <v>334</v>
      </c>
    </row>
    <row r="210" spans="1:8" x14ac:dyDescent="0.25">
      <c r="A210" s="86" t="s">
        <v>1178</v>
      </c>
      <c r="B210" s="86" t="s">
        <v>1543</v>
      </c>
      <c r="C210" s="86" t="s">
        <v>1544</v>
      </c>
      <c r="D210" s="86" t="s">
        <v>1181</v>
      </c>
      <c r="E210" s="18">
        <v>43</v>
      </c>
      <c r="F210" s="86" t="s">
        <v>19</v>
      </c>
      <c r="G210" s="86" t="s">
        <v>416</v>
      </c>
      <c r="H210" s="86" t="s">
        <v>417</v>
      </c>
    </row>
    <row r="211" spans="1:8" x14ac:dyDescent="0.25">
      <c r="A211" s="86" t="s">
        <v>1178</v>
      </c>
      <c r="B211" s="86" t="s">
        <v>1545</v>
      </c>
      <c r="C211" s="86" t="s">
        <v>1544</v>
      </c>
      <c r="D211" s="86" t="s">
        <v>1181</v>
      </c>
      <c r="E211" s="18">
        <v>43</v>
      </c>
      <c r="F211" s="86" t="s">
        <v>19</v>
      </c>
      <c r="G211" s="86" t="s">
        <v>242</v>
      </c>
      <c r="H211" s="86" t="s">
        <v>243</v>
      </c>
    </row>
    <row r="212" spans="1:8" x14ac:dyDescent="0.25">
      <c r="A212" s="86" t="s">
        <v>1178</v>
      </c>
      <c r="B212" s="86" t="s">
        <v>1546</v>
      </c>
      <c r="C212" s="86" t="s">
        <v>1547</v>
      </c>
      <c r="D212" s="86" t="s">
        <v>1181</v>
      </c>
      <c r="E212" s="18">
        <v>33</v>
      </c>
      <c r="F212" s="86" t="s">
        <v>4</v>
      </c>
      <c r="G212" s="86" t="s">
        <v>458</v>
      </c>
      <c r="H212" s="86" t="s">
        <v>459</v>
      </c>
    </row>
    <row r="213" spans="1:8" x14ac:dyDescent="0.25">
      <c r="A213" s="86" t="s">
        <v>1178</v>
      </c>
      <c r="B213" s="86" t="s">
        <v>1548</v>
      </c>
      <c r="C213" s="86" t="s">
        <v>1547</v>
      </c>
      <c r="D213" s="86" t="s">
        <v>1181</v>
      </c>
      <c r="E213" s="18">
        <v>33</v>
      </c>
      <c r="F213" s="86" t="s">
        <v>4</v>
      </c>
      <c r="G213" s="86" t="s">
        <v>323</v>
      </c>
      <c r="H213" s="86" t="s">
        <v>324</v>
      </c>
    </row>
    <row r="214" spans="1:8" x14ac:dyDescent="0.25">
      <c r="A214" s="86" t="s">
        <v>1178</v>
      </c>
      <c r="B214" s="86" t="s">
        <v>1549</v>
      </c>
      <c r="C214" s="86" t="s">
        <v>1550</v>
      </c>
      <c r="D214" s="86" t="s">
        <v>1181</v>
      </c>
      <c r="E214" s="18">
        <v>13</v>
      </c>
      <c r="F214" s="86" t="s">
        <v>170</v>
      </c>
      <c r="G214" s="86" t="s">
        <v>171</v>
      </c>
      <c r="H214" s="86" t="s">
        <v>172</v>
      </c>
    </row>
    <row r="215" spans="1:8" x14ac:dyDescent="0.25">
      <c r="A215" s="86" t="s">
        <v>1178</v>
      </c>
      <c r="B215" s="86" t="s">
        <v>1551</v>
      </c>
      <c r="C215" s="86" t="s">
        <v>1552</v>
      </c>
      <c r="D215" s="86" t="s">
        <v>1181</v>
      </c>
      <c r="E215" s="18">
        <v>43</v>
      </c>
      <c r="F215" s="86" t="s">
        <v>19</v>
      </c>
      <c r="G215" s="86" t="s">
        <v>232</v>
      </c>
      <c r="H215" s="86" t="s">
        <v>233</v>
      </c>
    </row>
    <row r="216" spans="1:8" x14ac:dyDescent="0.25">
      <c r="A216" s="86" t="s">
        <v>1178</v>
      </c>
      <c r="B216" s="86" t="s">
        <v>1553</v>
      </c>
      <c r="C216" s="86" t="s">
        <v>1554</v>
      </c>
      <c r="D216" s="86" t="s">
        <v>1181</v>
      </c>
      <c r="E216" s="18">
        <v>13</v>
      </c>
      <c r="F216" s="86" t="s">
        <v>170</v>
      </c>
      <c r="G216" s="86" t="s">
        <v>354</v>
      </c>
      <c r="H216" s="86" t="s">
        <v>355</v>
      </c>
    </row>
    <row r="217" spans="1:8" x14ac:dyDescent="0.25">
      <c r="A217" s="86" t="s">
        <v>1178</v>
      </c>
      <c r="B217" s="86" t="s">
        <v>1555</v>
      </c>
      <c r="C217" s="86" t="s">
        <v>1556</v>
      </c>
      <c r="D217" s="86" t="s">
        <v>1181</v>
      </c>
      <c r="E217" s="18">
        <v>13</v>
      </c>
      <c r="F217" s="86" t="s">
        <v>170</v>
      </c>
      <c r="G217" s="86" t="s">
        <v>354</v>
      </c>
      <c r="H217" s="86" t="s">
        <v>355</v>
      </c>
    </row>
    <row r="218" spans="1:8" x14ac:dyDescent="0.25">
      <c r="A218" s="86" t="s">
        <v>1178</v>
      </c>
      <c r="B218" s="86" t="s">
        <v>1557</v>
      </c>
      <c r="C218" s="86" t="s">
        <v>1558</v>
      </c>
      <c r="D218" s="86" t="s">
        <v>1181</v>
      </c>
      <c r="E218" s="18">
        <v>13</v>
      </c>
      <c r="F218" s="86" t="s">
        <v>170</v>
      </c>
      <c r="G218" s="86" t="s">
        <v>354</v>
      </c>
      <c r="H218" s="86" t="s">
        <v>355</v>
      </c>
    </row>
    <row r="219" spans="1:8" x14ac:dyDescent="0.25">
      <c r="A219" s="86" t="s">
        <v>1178</v>
      </c>
      <c r="B219" s="86" t="s">
        <v>1559</v>
      </c>
      <c r="C219" s="86" t="s">
        <v>1560</v>
      </c>
      <c r="D219" s="86" t="s">
        <v>1181</v>
      </c>
      <c r="E219" s="18">
        <v>21</v>
      </c>
      <c r="F219" s="86" t="s">
        <v>210</v>
      </c>
      <c r="G219" s="86" t="s">
        <v>493</v>
      </c>
      <c r="H219" s="86" t="s">
        <v>494</v>
      </c>
    </row>
    <row r="220" spans="1:8" x14ac:dyDescent="0.25">
      <c r="A220" s="86" t="s">
        <v>1178</v>
      </c>
      <c r="B220" s="86" t="s">
        <v>1561</v>
      </c>
      <c r="C220" s="86" t="s">
        <v>1562</v>
      </c>
      <c r="D220" s="86" t="s">
        <v>1181</v>
      </c>
      <c r="E220" s="18">
        <v>27</v>
      </c>
      <c r="F220" s="86" t="s">
        <v>61</v>
      </c>
      <c r="G220" s="86" t="s">
        <v>120</v>
      </c>
      <c r="H220" s="86" t="s">
        <v>121</v>
      </c>
    </row>
    <row r="221" spans="1:8" x14ac:dyDescent="0.25">
      <c r="A221" s="86" t="s">
        <v>1178</v>
      </c>
      <c r="B221" s="86" t="s">
        <v>1563</v>
      </c>
      <c r="C221" s="86" t="s">
        <v>1564</v>
      </c>
      <c r="D221" s="86" t="s">
        <v>1181</v>
      </c>
      <c r="E221" s="18">
        <v>27</v>
      </c>
      <c r="F221" s="86" t="s">
        <v>61</v>
      </c>
      <c r="G221" s="86" t="s">
        <v>120</v>
      </c>
      <c r="H221" s="86" t="s">
        <v>121</v>
      </c>
    </row>
    <row r="222" spans="1:8" x14ac:dyDescent="0.25">
      <c r="A222" s="86" t="s">
        <v>1178</v>
      </c>
      <c r="B222" s="86" t="s">
        <v>1565</v>
      </c>
      <c r="C222" s="86" t="s">
        <v>1566</v>
      </c>
      <c r="D222" s="86" t="s">
        <v>1181</v>
      </c>
      <c r="E222" s="18">
        <v>19</v>
      </c>
      <c r="F222" s="86" t="s">
        <v>261</v>
      </c>
      <c r="G222" s="86" t="s">
        <v>262</v>
      </c>
      <c r="H222" s="86" t="s">
        <v>263</v>
      </c>
    </row>
    <row r="223" spans="1:8" x14ac:dyDescent="0.25">
      <c r="A223" s="86" t="s">
        <v>1178</v>
      </c>
      <c r="B223" s="86" t="s">
        <v>1567</v>
      </c>
      <c r="C223" s="86" t="s">
        <v>1568</v>
      </c>
      <c r="D223" s="86" t="s">
        <v>1181</v>
      </c>
      <c r="E223" s="18">
        <v>11</v>
      </c>
      <c r="F223" s="86" t="s">
        <v>257</v>
      </c>
      <c r="G223" s="86" t="s">
        <v>295</v>
      </c>
      <c r="H223" s="86" t="s">
        <v>296</v>
      </c>
    </row>
    <row r="224" spans="1:8" x14ac:dyDescent="0.25">
      <c r="A224" s="86" t="s">
        <v>1178</v>
      </c>
      <c r="B224" s="86" t="s">
        <v>1569</v>
      </c>
      <c r="C224" s="86" t="s">
        <v>1570</v>
      </c>
      <c r="D224" s="86" t="s">
        <v>1181</v>
      </c>
      <c r="E224" s="18">
        <v>33</v>
      </c>
      <c r="F224" s="86" t="s">
        <v>4</v>
      </c>
      <c r="G224" s="86" t="s">
        <v>482</v>
      </c>
      <c r="H224" s="86" t="s">
        <v>483</v>
      </c>
    </row>
    <row r="225" spans="1:8" x14ac:dyDescent="0.25">
      <c r="A225" s="86" t="s">
        <v>1178</v>
      </c>
      <c r="B225" s="86" t="s">
        <v>1571</v>
      </c>
      <c r="C225" s="86" t="s">
        <v>1572</v>
      </c>
      <c r="D225" s="86" t="s">
        <v>1181</v>
      </c>
      <c r="E225" s="18">
        <v>39</v>
      </c>
      <c r="F225" s="86" t="s">
        <v>338</v>
      </c>
      <c r="G225" s="86" t="s">
        <v>509</v>
      </c>
      <c r="H225" s="86" t="s">
        <v>510</v>
      </c>
    </row>
    <row r="226" spans="1:8" x14ac:dyDescent="0.25">
      <c r="A226" s="86" t="s">
        <v>1178</v>
      </c>
      <c r="B226" s="86" t="s">
        <v>1573</v>
      </c>
      <c r="C226" s="86" t="s">
        <v>1574</v>
      </c>
      <c r="D226" s="86" t="s">
        <v>1181</v>
      </c>
      <c r="E226" s="18">
        <v>13</v>
      </c>
      <c r="F226" s="86" t="s">
        <v>170</v>
      </c>
      <c r="G226" s="86" t="s">
        <v>446</v>
      </c>
      <c r="H226" s="86" t="s">
        <v>447</v>
      </c>
    </row>
    <row r="227" spans="1:8" x14ac:dyDescent="0.25">
      <c r="A227" s="86" t="s">
        <v>1178</v>
      </c>
      <c r="B227" s="86" t="s">
        <v>1575</v>
      </c>
      <c r="C227" s="86" t="s">
        <v>1576</v>
      </c>
      <c r="D227" s="86" t="s">
        <v>1181</v>
      </c>
      <c r="E227" s="18">
        <v>43</v>
      </c>
      <c r="F227" s="86" t="s">
        <v>19</v>
      </c>
      <c r="G227" s="86" t="s">
        <v>361</v>
      </c>
      <c r="H227" s="86" t="s">
        <v>362</v>
      </c>
    </row>
    <row r="228" spans="1:8" x14ac:dyDescent="0.25">
      <c r="A228" s="86" t="s">
        <v>1178</v>
      </c>
      <c r="B228" s="86" t="s">
        <v>1577</v>
      </c>
      <c r="C228" s="86" t="s">
        <v>1578</v>
      </c>
      <c r="D228" s="86" t="s">
        <v>1181</v>
      </c>
      <c r="E228" s="18">
        <v>43</v>
      </c>
      <c r="F228" s="86" t="s">
        <v>19</v>
      </c>
      <c r="G228" s="86" t="s">
        <v>361</v>
      </c>
      <c r="H228" s="86" t="s">
        <v>362</v>
      </c>
    </row>
    <row r="229" spans="1:8" x14ac:dyDescent="0.25">
      <c r="A229" s="86" t="s">
        <v>1178</v>
      </c>
      <c r="B229" s="86" t="s">
        <v>1579</v>
      </c>
      <c r="C229" s="86" t="s">
        <v>1580</v>
      </c>
      <c r="D229" s="86" t="s">
        <v>1181</v>
      </c>
      <c r="E229" s="18">
        <v>13</v>
      </c>
      <c r="F229" s="86" t="s">
        <v>170</v>
      </c>
      <c r="G229" s="86" t="s">
        <v>414</v>
      </c>
      <c r="H229" s="86" t="s">
        <v>415</v>
      </c>
    </row>
    <row r="230" spans="1:8" x14ac:dyDescent="0.25">
      <c r="A230" s="86" t="s">
        <v>1178</v>
      </c>
      <c r="B230" s="86" t="s">
        <v>1581</v>
      </c>
      <c r="C230" s="86" t="s">
        <v>1582</v>
      </c>
      <c r="D230" s="86" t="s">
        <v>1181</v>
      </c>
      <c r="E230" s="18">
        <v>13</v>
      </c>
      <c r="F230" s="86" t="s">
        <v>170</v>
      </c>
      <c r="G230" s="86" t="s">
        <v>171</v>
      </c>
      <c r="H230" s="86" t="s">
        <v>172</v>
      </c>
    </row>
    <row r="231" spans="1:8" x14ac:dyDescent="0.25">
      <c r="A231" s="86" t="s">
        <v>1178</v>
      </c>
      <c r="B231" s="86" t="s">
        <v>1583</v>
      </c>
      <c r="C231" s="86" t="s">
        <v>1584</v>
      </c>
      <c r="D231" s="86" t="s">
        <v>1181</v>
      </c>
      <c r="E231" s="18">
        <v>13</v>
      </c>
      <c r="F231" s="86" t="s">
        <v>170</v>
      </c>
      <c r="G231" s="86" t="s">
        <v>171</v>
      </c>
      <c r="H231" s="86" t="s">
        <v>172</v>
      </c>
    </row>
    <row r="232" spans="1:8" x14ac:dyDescent="0.25">
      <c r="A232" s="86" t="s">
        <v>1178</v>
      </c>
      <c r="B232" s="86" t="s">
        <v>1585</v>
      </c>
      <c r="C232" s="86" t="s">
        <v>1586</v>
      </c>
      <c r="D232" s="86" t="s">
        <v>1181</v>
      </c>
      <c r="E232" s="18">
        <v>13</v>
      </c>
      <c r="F232" s="86" t="s">
        <v>170</v>
      </c>
      <c r="G232" s="86" t="s">
        <v>171</v>
      </c>
      <c r="H232" s="86" t="s">
        <v>172</v>
      </c>
    </row>
    <row r="233" spans="1:8" x14ac:dyDescent="0.25">
      <c r="A233" s="86" t="s">
        <v>1178</v>
      </c>
      <c r="B233" s="86" t="s">
        <v>1587</v>
      </c>
      <c r="C233" s="86" t="s">
        <v>1588</v>
      </c>
      <c r="D233" s="86" t="s">
        <v>1181</v>
      </c>
      <c r="E233" s="18">
        <v>37</v>
      </c>
      <c r="F233" s="86" t="s">
        <v>526</v>
      </c>
      <c r="G233" s="86" t="s">
        <v>527</v>
      </c>
      <c r="H233" s="86" t="s">
        <v>528</v>
      </c>
    </row>
    <row r="234" spans="1:8" x14ac:dyDescent="0.25">
      <c r="A234" s="86" t="s">
        <v>1178</v>
      </c>
      <c r="B234" s="86" t="s">
        <v>1589</v>
      </c>
      <c r="C234" s="86" t="s">
        <v>1590</v>
      </c>
      <c r="D234" s="86" t="s">
        <v>1181</v>
      </c>
      <c r="E234" s="18">
        <v>13</v>
      </c>
      <c r="F234" s="86" t="s">
        <v>170</v>
      </c>
      <c r="G234" s="86" t="s">
        <v>354</v>
      </c>
      <c r="H234" s="86" t="s">
        <v>355</v>
      </c>
    </row>
    <row r="235" spans="1:8" x14ac:dyDescent="0.25">
      <c r="A235" s="86" t="s">
        <v>1178</v>
      </c>
      <c r="B235" s="86" t="s">
        <v>1591</v>
      </c>
      <c r="C235" s="86" t="s">
        <v>1592</v>
      </c>
      <c r="D235" s="86" t="s">
        <v>1181</v>
      </c>
      <c r="E235" s="18">
        <v>13</v>
      </c>
      <c r="F235" s="86" t="s">
        <v>170</v>
      </c>
      <c r="G235" s="86" t="s">
        <v>414</v>
      </c>
      <c r="H235" s="86" t="s">
        <v>415</v>
      </c>
    </row>
    <row r="236" spans="1:8" x14ac:dyDescent="0.25">
      <c r="A236" s="86" t="s">
        <v>1178</v>
      </c>
      <c r="B236" s="86" t="s">
        <v>1593</v>
      </c>
      <c r="C236" s="86" t="s">
        <v>1594</v>
      </c>
      <c r="D236" s="86" t="s">
        <v>1181</v>
      </c>
      <c r="E236" s="18">
        <v>11</v>
      </c>
      <c r="F236" s="86" t="s">
        <v>257</v>
      </c>
      <c r="G236" s="86" t="s">
        <v>295</v>
      </c>
      <c r="H236" s="86" t="s">
        <v>296</v>
      </c>
    </row>
    <row r="237" spans="1:8" x14ac:dyDescent="0.25">
      <c r="A237" s="86" t="s">
        <v>1178</v>
      </c>
      <c r="B237" s="86" t="s">
        <v>1595</v>
      </c>
      <c r="C237" s="86" t="s">
        <v>1596</v>
      </c>
      <c r="D237" s="86" t="s">
        <v>1181</v>
      </c>
      <c r="E237" s="18">
        <v>11</v>
      </c>
      <c r="F237" s="86" t="s">
        <v>257</v>
      </c>
      <c r="G237" s="86" t="s">
        <v>295</v>
      </c>
      <c r="H237" s="86" t="s">
        <v>296</v>
      </c>
    </row>
    <row r="238" spans="1:8" x14ac:dyDescent="0.25">
      <c r="A238" s="86" t="s">
        <v>1178</v>
      </c>
      <c r="B238" s="86" t="s">
        <v>1597</v>
      </c>
      <c r="C238" s="86" t="s">
        <v>1598</v>
      </c>
      <c r="D238" s="86" t="s">
        <v>1181</v>
      </c>
      <c r="E238" s="18">
        <v>27</v>
      </c>
      <c r="F238" s="86" t="s">
        <v>61</v>
      </c>
      <c r="G238" s="86" t="s">
        <v>120</v>
      </c>
      <c r="H238" s="86" t="s">
        <v>121</v>
      </c>
    </row>
    <row r="239" spans="1:8" x14ac:dyDescent="0.25">
      <c r="A239" s="86" t="s">
        <v>1178</v>
      </c>
      <c r="B239" s="86" t="s">
        <v>1599</v>
      </c>
      <c r="C239" s="86" t="s">
        <v>1600</v>
      </c>
      <c r="D239" s="86" t="s">
        <v>1181</v>
      </c>
      <c r="E239" s="18">
        <v>11</v>
      </c>
      <c r="F239" s="86" t="s">
        <v>257</v>
      </c>
      <c r="G239" s="86" t="s">
        <v>295</v>
      </c>
      <c r="H239" s="86" t="s">
        <v>296</v>
      </c>
    </row>
    <row r="240" spans="1:8" x14ac:dyDescent="0.25">
      <c r="A240" s="86" t="s">
        <v>1178</v>
      </c>
      <c r="B240" s="86" t="s">
        <v>1601</v>
      </c>
      <c r="C240" s="86" t="s">
        <v>1602</v>
      </c>
      <c r="D240" s="86" t="s">
        <v>1181</v>
      </c>
      <c r="E240" s="18">
        <v>13</v>
      </c>
      <c r="F240" s="86" t="s">
        <v>170</v>
      </c>
      <c r="G240" s="86" t="s">
        <v>414</v>
      </c>
      <c r="H240" s="86" t="s">
        <v>415</v>
      </c>
    </row>
    <row r="241" spans="1:8" x14ac:dyDescent="0.25">
      <c r="A241" s="86" t="s">
        <v>1178</v>
      </c>
      <c r="B241" s="86" t="s">
        <v>1603</v>
      </c>
      <c r="C241" s="86" t="s">
        <v>1604</v>
      </c>
      <c r="D241" s="86" t="s">
        <v>1181</v>
      </c>
      <c r="E241" s="18">
        <v>19</v>
      </c>
      <c r="F241" s="86" t="s">
        <v>261</v>
      </c>
      <c r="G241" s="86" t="s">
        <v>262</v>
      </c>
      <c r="H241" s="86" t="s">
        <v>263</v>
      </c>
    </row>
    <row r="242" spans="1:8" x14ac:dyDescent="0.25">
      <c r="A242" s="86" t="s">
        <v>1607</v>
      </c>
      <c r="B242" s="86" t="s">
        <v>1608</v>
      </c>
      <c r="C242" s="86" t="s">
        <v>1609</v>
      </c>
      <c r="D242" s="86" t="s">
        <v>1181</v>
      </c>
      <c r="E242" s="18">
        <v>11</v>
      </c>
      <c r="F242" s="86" t="s">
        <v>257</v>
      </c>
      <c r="G242" s="86" t="s">
        <v>295</v>
      </c>
      <c r="H242" s="86" t="s">
        <v>296</v>
      </c>
    </row>
    <row r="243" spans="1:8" x14ac:dyDescent="0.25">
      <c r="A243" s="86" t="s">
        <v>1607</v>
      </c>
      <c r="B243" s="86" t="s">
        <v>1610</v>
      </c>
      <c r="C243" s="86" t="s">
        <v>1611</v>
      </c>
      <c r="D243" s="86" t="s">
        <v>1181</v>
      </c>
      <c r="E243" s="18">
        <v>11</v>
      </c>
      <c r="F243" s="86" t="s">
        <v>257</v>
      </c>
      <c r="G243" s="86" t="s">
        <v>295</v>
      </c>
      <c r="H243" s="86" t="s">
        <v>296</v>
      </c>
    </row>
    <row r="244" spans="1:8" x14ac:dyDescent="0.25">
      <c r="A244" s="86" t="s">
        <v>1607</v>
      </c>
      <c r="B244" s="86" t="s">
        <v>1612</v>
      </c>
      <c r="C244" s="86" t="s">
        <v>1613</v>
      </c>
      <c r="D244" s="86" t="s">
        <v>1181</v>
      </c>
      <c r="E244" s="18">
        <v>11</v>
      </c>
      <c r="F244" s="86" t="s">
        <v>257</v>
      </c>
      <c r="G244" s="86" t="s">
        <v>295</v>
      </c>
      <c r="H244" s="86" t="s">
        <v>296</v>
      </c>
    </row>
    <row r="245" spans="1:8" x14ac:dyDescent="0.25">
      <c r="A245" s="86" t="s">
        <v>1607</v>
      </c>
      <c r="B245" s="86" t="s">
        <v>1614</v>
      </c>
      <c r="C245" s="86" t="s">
        <v>1615</v>
      </c>
      <c r="D245" s="86" t="s">
        <v>1181</v>
      </c>
      <c r="E245" s="18">
        <v>11</v>
      </c>
      <c r="F245" s="86" t="s">
        <v>257</v>
      </c>
      <c r="G245" s="86" t="s">
        <v>295</v>
      </c>
      <c r="H245" s="86" t="s">
        <v>296</v>
      </c>
    </row>
    <row r="246" spans="1:8" x14ac:dyDescent="0.25">
      <c r="A246" s="86" t="s">
        <v>1607</v>
      </c>
      <c r="B246" s="86" t="s">
        <v>1616</v>
      </c>
      <c r="C246" s="86" t="s">
        <v>1617</v>
      </c>
      <c r="D246" s="86" t="s">
        <v>1181</v>
      </c>
      <c r="E246" s="18">
        <v>11</v>
      </c>
      <c r="F246" s="86" t="s">
        <v>257</v>
      </c>
      <c r="G246" s="86" t="s">
        <v>295</v>
      </c>
      <c r="H246" s="86" t="s">
        <v>296</v>
      </c>
    </row>
    <row r="247" spans="1:8" x14ac:dyDescent="0.25">
      <c r="A247" s="86" t="s">
        <v>1607</v>
      </c>
      <c r="B247" s="86" t="s">
        <v>1618</v>
      </c>
      <c r="C247" s="86" t="s">
        <v>1619</v>
      </c>
      <c r="D247" s="86" t="s">
        <v>1181</v>
      </c>
      <c r="E247" s="18">
        <v>11</v>
      </c>
      <c r="F247" s="86" t="s">
        <v>257</v>
      </c>
      <c r="G247" s="86" t="s">
        <v>295</v>
      </c>
      <c r="H247" s="86" t="s">
        <v>296</v>
      </c>
    </row>
    <row r="248" spans="1:8" x14ac:dyDescent="0.25">
      <c r="A248" s="86" t="s">
        <v>1607</v>
      </c>
      <c r="B248" s="86" t="s">
        <v>1620</v>
      </c>
      <c r="C248" s="86" t="s">
        <v>1621</v>
      </c>
      <c r="D248" s="86" t="s">
        <v>1181</v>
      </c>
      <c r="E248" s="18">
        <v>11</v>
      </c>
      <c r="F248" s="86" t="s">
        <v>257</v>
      </c>
      <c r="G248" s="86" t="s">
        <v>295</v>
      </c>
      <c r="H248" s="86" t="s">
        <v>296</v>
      </c>
    </row>
    <row r="249" spans="1:8" x14ac:dyDescent="0.25">
      <c r="A249" s="86" t="s">
        <v>1607</v>
      </c>
      <c r="B249" s="86" t="s">
        <v>1622</v>
      </c>
      <c r="C249" s="86" t="s">
        <v>1623</v>
      </c>
      <c r="D249" s="86" t="s">
        <v>1181</v>
      </c>
      <c r="E249" s="18">
        <v>11</v>
      </c>
      <c r="F249" s="86" t="s">
        <v>257</v>
      </c>
      <c r="G249" s="86" t="s">
        <v>295</v>
      </c>
      <c r="H249" s="86" t="s">
        <v>296</v>
      </c>
    </row>
    <row r="250" spans="1:8" x14ac:dyDescent="0.25">
      <c r="A250" s="86" t="s">
        <v>1607</v>
      </c>
      <c r="B250" s="86" t="s">
        <v>1624</v>
      </c>
      <c r="C250" s="86" t="s">
        <v>1598</v>
      </c>
      <c r="D250" s="86" t="s">
        <v>1181</v>
      </c>
      <c r="E250" s="18">
        <v>27</v>
      </c>
      <c r="F250" s="86" t="s">
        <v>61</v>
      </c>
      <c r="G250" s="86" t="s">
        <v>120</v>
      </c>
      <c r="H250" s="86" t="s">
        <v>121</v>
      </c>
    </row>
    <row r="251" spans="1:8" x14ac:dyDescent="0.25">
      <c r="A251" s="86" t="s">
        <v>1607</v>
      </c>
      <c r="B251" s="86" t="s">
        <v>1625</v>
      </c>
      <c r="C251" s="86" t="s">
        <v>1626</v>
      </c>
      <c r="D251" s="86" t="s">
        <v>1181</v>
      </c>
      <c r="E251" s="18">
        <v>55</v>
      </c>
      <c r="F251" s="86" t="s">
        <v>0</v>
      </c>
      <c r="G251" s="86" t="s">
        <v>1</v>
      </c>
      <c r="H251" s="86" t="s">
        <v>2</v>
      </c>
    </row>
    <row r="252" spans="1:8" x14ac:dyDescent="0.25">
      <c r="A252" s="86" t="s">
        <v>1607</v>
      </c>
      <c r="B252" s="86" t="s">
        <v>1627</v>
      </c>
      <c r="C252" s="86" t="s">
        <v>1628</v>
      </c>
      <c r="D252" s="86" t="s">
        <v>1181</v>
      </c>
      <c r="E252" s="18">
        <v>55</v>
      </c>
      <c r="F252" s="86" t="s">
        <v>0</v>
      </c>
      <c r="G252" s="86" t="s">
        <v>1</v>
      </c>
      <c r="H252" s="86" t="s">
        <v>2</v>
      </c>
    </row>
    <row r="253" spans="1:8" x14ac:dyDescent="0.25">
      <c r="A253" s="86" t="s">
        <v>1607</v>
      </c>
      <c r="B253" s="86" t="s">
        <v>1629</v>
      </c>
      <c r="C253" s="86" t="s">
        <v>1630</v>
      </c>
      <c r="D253" s="86" t="s">
        <v>1181</v>
      </c>
      <c r="E253" s="18">
        <v>55</v>
      </c>
      <c r="F253" s="86" t="s">
        <v>0</v>
      </c>
      <c r="G253" s="86" t="s">
        <v>222</v>
      </c>
      <c r="H253" s="86" t="s">
        <v>223</v>
      </c>
    </row>
    <row r="254" spans="1:8" x14ac:dyDescent="0.25">
      <c r="A254" s="86" t="s">
        <v>1607</v>
      </c>
      <c r="B254" s="86" t="s">
        <v>1631</v>
      </c>
      <c r="C254" s="86" t="s">
        <v>1632</v>
      </c>
      <c r="D254" s="86" t="s">
        <v>1181</v>
      </c>
      <c r="E254" s="18">
        <v>47</v>
      </c>
      <c r="F254" s="86" t="s">
        <v>45</v>
      </c>
      <c r="G254" s="86" t="s">
        <v>124</v>
      </c>
      <c r="H254" s="86" t="s">
        <v>125</v>
      </c>
    </row>
    <row r="255" spans="1:8" x14ac:dyDescent="0.25">
      <c r="A255" s="86" t="s">
        <v>1607</v>
      </c>
      <c r="B255" s="86" t="s">
        <v>1633</v>
      </c>
      <c r="C255" s="86" t="s">
        <v>1634</v>
      </c>
      <c r="D255" s="86" t="s">
        <v>1181</v>
      </c>
      <c r="E255" s="18">
        <v>47</v>
      </c>
      <c r="F255" s="86" t="s">
        <v>45</v>
      </c>
      <c r="G255" s="86" t="s">
        <v>73</v>
      </c>
      <c r="H255" s="86" t="s">
        <v>74</v>
      </c>
    </row>
    <row r="256" spans="1:8" x14ac:dyDescent="0.25">
      <c r="A256" s="86" t="s">
        <v>1607</v>
      </c>
      <c r="B256" s="86" t="s">
        <v>1635</v>
      </c>
      <c r="C256" s="86" t="s">
        <v>1636</v>
      </c>
      <c r="D256" s="86" t="s">
        <v>1181</v>
      </c>
      <c r="E256" s="18">
        <v>47</v>
      </c>
      <c r="F256" s="86" t="s">
        <v>45</v>
      </c>
      <c r="G256" s="86" t="s">
        <v>73</v>
      </c>
      <c r="H256" s="86" t="s">
        <v>74</v>
      </c>
    </row>
    <row r="257" spans="1:8" x14ac:dyDescent="0.25">
      <c r="A257" s="86" t="s">
        <v>1607</v>
      </c>
      <c r="B257" s="86" t="s">
        <v>1637</v>
      </c>
      <c r="C257" s="86" t="s">
        <v>1638</v>
      </c>
      <c r="D257" s="86" t="s">
        <v>1181</v>
      </c>
      <c r="E257" s="18">
        <v>49</v>
      </c>
      <c r="F257" s="86" t="s">
        <v>11</v>
      </c>
      <c r="G257" s="86" t="s">
        <v>357</v>
      </c>
      <c r="H257" s="86" t="s">
        <v>358</v>
      </c>
    </row>
    <row r="258" spans="1:8" x14ac:dyDescent="0.25">
      <c r="A258" s="86" t="s">
        <v>1607</v>
      </c>
      <c r="B258" s="86" t="s">
        <v>1639</v>
      </c>
      <c r="C258" s="86" t="s">
        <v>1640</v>
      </c>
      <c r="D258" s="86" t="s">
        <v>1181</v>
      </c>
      <c r="E258" s="18">
        <v>47</v>
      </c>
      <c r="F258" s="86" t="s">
        <v>45</v>
      </c>
      <c r="G258" s="86" t="s">
        <v>506</v>
      </c>
      <c r="H258" s="86" t="s">
        <v>507</v>
      </c>
    </row>
    <row r="259" spans="1:8" x14ac:dyDescent="0.25">
      <c r="A259" s="86" t="s">
        <v>1607</v>
      </c>
      <c r="B259" s="86" t="s">
        <v>1641</v>
      </c>
      <c r="C259" s="86" t="s">
        <v>1642</v>
      </c>
      <c r="D259" s="86" t="s">
        <v>1181</v>
      </c>
      <c r="E259" s="18">
        <v>47</v>
      </c>
      <c r="F259" s="86" t="s">
        <v>45</v>
      </c>
      <c r="G259" s="86" t="s">
        <v>124</v>
      </c>
      <c r="H259" s="86" t="s">
        <v>125</v>
      </c>
    </row>
    <row r="260" spans="1:8" x14ac:dyDescent="0.25">
      <c r="A260" s="86" t="s">
        <v>1607</v>
      </c>
      <c r="B260" s="86" t="s">
        <v>1643</v>
      </c>
      <c r="C260" s="86" t="s">
        <v>1644</v>
      </c>
      <c r="D260" s="86" t="s">
        <v>1181</v>
      </c>
      <c r="E260" s="18">
        <v>47</v>
      </c>
      <c r="F260" s="86" t="s">
        <v>45</v>
      </c>
      <c r="G260" s="86" t="s">
        <v>314</v>
      </c>
      <c r="H260" s="86" t="s">
        <v>315</v>
      </c>
    </row>
    <row r="261" spans="1:8" x14ac:dyDescent="0.25">
      <c r="A261" s="86" t="s">
        <v>1607</v>
      </c>
      <c r="B261" s="86" t="s">
        <v>1645</v>
      </c>
      <c r="C261" s="86" t="s">
        <v>1646</v>
      </c>
      <c r="D261" s="86" t="s">
        <v>1181</v>
      </c>
      <c r="E261" s="18">
        <v>33</v>
      </c>
      <c r="F261" s="86" t="s">
        <v>4</v>
      </c>
      <c r="G261" s="86" t="s">
        <v>97</v>
      </c>
      <c r="H261" s="86" t="s">
        <v>98</v>
      </c>
    </row>
    <row r="262" spans="1:8" x14ac:dyDescent="0.25">
      <c r="A262" s="86" t="s">
        <v>1607</v>
      </c>
      <c r="B262" s="86" t="s">
        <v>1647</v>
      </c>
      <c r="C262" s="86" t="s">
        <v>1648</v>
      </c>
      <c r="D262" s="86" t="s">
        <v>1181</v>
      </c>
      <c r="E262" s="18">
        <v>47</v>
      </c>
      <c r="F262" s="86" t="s">
        <v>45</v>
      </c>
      <c r="G262" s="86" t="s">
        <v>124</v>
      </c>
      <c r="H262" s="86" t="s">
        <v>125</v>
      </c>
    </row>
    <row r="263" spans="1:8" x14ac:dyDescent="0.25">
      <c r="A263" s="86" t="s">
        <v>1607</v>
      </c>
      <c r="B263" s="86" t="s">
        <v>1649</v>
      </c>
      <c r="C263" s="86" t="s">
        <v>1650</v>
      </c>
      <c r="D263" s="86" t="s">
        <v>1181</v>
      </c>
      <c r="E263" s="18">
        <v>51</v>
      </c>
      <c r="F263" s="86" t="s">
        <v>149</v>
      </c>
      <c r="G263" s="86" t="s">
        <v>219</v>
      </c>
      <c r="H263" s="86" t="s">
        <v>220</v>
      </c>
    </row>
    <row r="264" spans="1:8" x14ac:dyDescent="0.25">
      <c r="A264" s="86" t="s">
        <v>1607</v>
      </c>
      <c r="B264" s="86" t="s">
        <v>1651</v>
      </c>
      <c r="C264" s="86" t="s">
        <v>1652</v>
      </c>
      <c r="D264" s="86" t="s">
        <v>1181</v>
      </c>
      <c r="E264" s="18">
        <v>49</v>
      </c>
      <c r="F264" s="86" t="s">
        <v>11</v>
      </c>
      <c r="G264" s="86" t="s">
        <v>383</v>
      </c>
      <c r="H264" s="86" t="s">
        <v>384</v>
      </c>
    </row>
    <row r="265" spans="1:8" x14ac:dyDescent="0.25">
      <c r="A265" s="86" t="s">
        <v>1607</v>
      </c>
      <c r="B265" s="86" t="s">
        <v>1653</v>
      </c>
      <c r="C265" s="86" t="s">
        <v>1654</v>
      </c>
      <c r="D265" s="86" t="s">
        <v>1181</v>
      </c>
      <c r="E265" s="18">
        <v>47</v>
      </c>
      <c r="F265" s="86" t="s">
        <v>45</v>
      </c>
      <c r="G265" s="86" t="s">
        <v>167</v>
      </c>
      <c r="H265" s="86" t="s">
        <v>168</v>
      </c>
    </row>
    <row r="266" spans="1:8" x14ac:dyDescent="0.25">
      <c r="A266" s="86" t="s">
        <v>1607</v>
      </c>
      <c r="B266" s="86" t="s">
        <v>1655</v>
      </c>
      <c r="C266" s="86" t="s">
        <v>1656</v>
      </c>
      <c r="D266" s="86" t="s">
        <v>1181</v>
      </c>
      <c r="E266" s="18">
        <v>17</v>
      </c>
      <c r="F266" s="86" t="s">
        <v>174</v>
      </c>
      <c r="G266" s="86" t="s">
        <v>310</v>
      </c>
      <c r="H266" s="86" t="s">
        <v>311</v>
      </c>
    </row>
    <row r="267" spans="1:8" x14ac:dyDescent="0.25">
      <c r="A267" s="86" t="s">
        <v>1607</v>
      </c>
      <c r="B267" s="86" t="s">
        <v>1657</v>
      </c>
      <c r="C267" s="86" t="s">
        <v>1658</v>
      </c>
      <c r="D267" s="86" t="s">
        <v>1181</v>
      </c>
      <c r="E267" s="18">
        <v>47</v>
      </c>
      <c r="F267" s="86" t="s">
        <v>45</v>
      </c>
      <c r="G267" s="86" t="s">
        <v>280</v>
      </c>
      <c r="H267" s="86" t="s">
        <v>281</v>
      </c>
    </row>
    <row r="268" spans="1:8" x14ac:dyDescent="0.25">
      <c r="A268" s="86" t="s">
        <v>1607</v>
      </c>
      <c r="B268" s="86" t="s">
        <v>1659</v>
      </c>
      <c r="C268" s="86" t="s">
        <v>1660</v>
      </c>
      <c r="D268" s="86" t="s">
        <v>1181</v>
      </c>
      <c r="E268" s="18">
        <v>47</v>
      </c>
      <c r="F268" s="86" t="s">
        <v>45</v>
      </c>
      <c r="G268" s="86" t="s">
        <v>82</v>
      </c>
      <c r="H268" s="86" t="s">
        <v>83</v>
      </c>
    </row>
    <row r="269" spans="1:8" x14ac:dyDescent="0.25">
      <c r="A269" s="86" t="s">
        <v>1607</v>
      </c>
      <c r="B269" s="86" t="s">
        <v>1661</v>
      </c>
      <c r="C269" s="86" t="s">
        <v>1662</v>
      </c>
      <c r="D269" s="86" t="s">
        <v>1181</v>
      </c>
      <c r="E269" s="18">
        <v>47</v>
      </c>
      <c r="F269" s="86" t="s">
        <v>45</v>
      </c>
      <c r="G269" s="86" t="s">
        <v>124</v>
      </c>
      <c r="H269" s="86" t="s">
        <v>125</v>
      </c>
    </row>
    <row r="270" spans="1:8" x14ac:dyDescent="0.25">
      <c r="A270" s="86" t="s">
        <v>1607</v>
      </c>
      <c r="B270" s="86" t="s">
        <v>1663</v>
      </c>
      <c r="C270" s="86" t="s">
        <v>1664</v>
      </c>
      <c r="D270" s="86" t="s">
        <v>1181</v>
      </c>
      <c r="E270" s="18">
        <v>17</v>
      </c>
      <c r="F270" s="86" t="s">
        <v>174</v>
      </c>
      <c r="G270" s="86" t="s">
        <v>175</v>
      </c>
      <c r="H270" s="86" t="s">
        <v>176</v>
      </c>
    </row>
    <row r="271" spans="1:8" x14ac:dyDescent="0.25">
      <c r="A271" s="86" t="s">
        <v>1607</v>
      </c>
      <c r="B271" s="86" t="s">
        <v>1665</v>
      </c>
      <c r="C271" s="86" t="s">
        <v>1666</v>
      </c>
      <c r="D271" s="86" t="s">
        <v>1181</v>
      </c>
      <c r="E271" s="18">
        <v>47</v>
      </c>
      <c r="F271" s="86" t="s">
        <v>45</v>
      </c>
      <c r="G271" s="86" t="s">
        <v>124</v>
      </c>
      <c r="H271" s="86" t="s">
        <v>125</v>
      </c>
    </row>
    <row r="272" spans="1:8" x14ac:dyDescent="0.25">
      <c r="A272" s="86" t="s">
        <v>1607</v>
      </c>
      <c r="B272" s="86" t="s">
        <v>1667</v>
      </c>
      <c r="C272" s="86" t="s">
        <v>1668</v>
      </c>
      <c r="D272" s="86" t="s">
        <v>1181</v>
      </c>
      <c r="E272" s="18">
        <v>55</v>
      </c>
      <c r="F272" s="86" t="s">
        <v>0</v>
      </c>
      <c r="G272" s="86" t="s">
        <v>16</v>
      </c>
      <c r="H272" s="86" t="s">
        <v>17</v>
      </c>
    </row>
    <row r="273" spans="1:8" x14ac:dyDescent="0.25">
      <c r="A273" s="86" t="s">
        <v>1607</v>
      </c>
      <c r="B273" s="86" t="s">
        <v>1669</v>
      </c>
      <c r="C273" s="86" t="s">
        <v>1670</v>
      </c>
      <c r="D273" s="86" t="s">
        <v>1181</v>
      </c>
      <c r="E273" s="18">
        <v>55</v>
      </c>
      <c r="F273" s="86" t="s">
        <v>0</v>
      </c>
      <c r="G273" s="86" t="s">
        <v>16</v>
      </c>
      <c r="H273" s="86" t="s">
        <v>17</v>
      </c>
    </row>
    <row r="274" spans="1:8" x14ac:dyDescent="0.25">
      <c r="A274" s="86" t="s">
        <v>1607</v>
      </c>
      <c r="B274" s="86" t="s">
        <v>1671</v>
      </c>
      <c r="C274" s="86" t="s">
        <v>1672</v>
      </c>
      <c r="D274" s="86" t="s">
        <v>1181</v>
      </c>
      <c r="E274" s="18">
        <v>55</v>
      </c>
      <c r="F274" s="86" t="s">
        <v>0</v>
      </c>
      <c r="G274" s="86" t="s">
        <v>16</v>
      </c>
      <c r="H274" s="86" t="s">
        <v>17</v>
      </c>
    </row>
    <row r="275" spans="1:8" x14ac:dyDescent="0.25">
      <c r="A275" s="86" t="s">
        <v>1607</v>
      </c>
      <c r="B275" s="86" t="s">
        <v>1673</v>
      </c>
      <c r="C275" s="86" t="s">
        <v>1674</v>
      </c>
      <c r="D275" s="86" t="s">
        <v>1181</v>
      </c>
      <c r="E275" s="18">
        <v>55</v>
      </c>
      <c r="F275" s="86" t="s">
        <v>0</v>
      </c>
      <c r="G275" s="86" t="s">
        <v>16</v>
      </c>
      <c r="H275" s="86" t="s">
        <v>17</v>
      </c>
    </row>
    <row r="276" spans="1:8" x14ac:dyDescent="0.25">
      <c r="A276" s="86" t="s">
        <v>1607</v>
      </c>
      <c r="B276" s="86" t="s">
        <v>1675</v>
      </c>
      <c r="C276" s="86" t="s">
        <v>1676</v>
      </c>
      <c r="D276" s="86" t="s">
        <v>1181</v>
      </c>
      <c r="E276" s="18">
        <v>55</v>
      </c>
      <c r="F276" s="86" t="s">
        <v>0</v>
      </c>
      <c r="G276" s="86" t="s">
        <v>16</v>
      </c>
      <c r="H276" s="86" t="s">
        <v>17</v>
      </c>
    </row>
    <row r="277" spans="1:8" x14ac:dyDescent="0.25">
      <c r="A277" s="86" t="s">
        <v>1607</v>
      </c>
      <c r="B277" s="86" t="s">
        <v>1677</v>
      </c>
      <c r="C277" s="86" t="s">
        <v>1678</v>
      </c>
      <c r="D277" s="86" t="s">
        <v>1181</v>
      </c>
      <c r="E277" s="18">
        <v>55</v>
      </c>
      <c r="F277" s="86" t="s">
        <v>0</v>
      </c>
      <c r="G277" s="86" t="s">
        <v>158</v>
      </c>
      <c r="H277" s="86" t="s">
        <v>159</v>
      </c>
    </row>
    <row r="278" spans="1:8" x14ac:dyDescent="0.25">
      <c r="A278" s="86" t="s">
        <v>1607</v>
      </c>
      <c r="B278" s="86" t="s">
        <v>1679</v>
      </c>
      <c r="C278" s="86" t="s">
        <v>1680</v>
      </c>
      <c r="D278" s="86" t="s">
        <v>1181</v>
      </c>
      <c r="E278" s="18">
        <v>17</v>
      </c>
      <c r="F278" s="86" t="s">
        <v>174</v>
      </c>
      <c r="G278" s="86" t="s">
        <v>380</v>
      </c>
      <c r="H278" s="86" t="s">
        <v>381</v>
      </c>
    </row>
    <row r="279" spans="1:8" x14ac:dyDescent="0.25">
      <c r="A279" s="86" t="s">
        <v>1607</v>
      </c>
      <c r="B279" s="86" t="s">
        <v>1681</v>
      </c>
      <c r="C279" s="86" t="s">
        <v>1682</v>
      </c>
      <c r="D279" s="86" t="s">
        <v>1181</v>
      </c>
      <c r="E279" s="18">
        <v>55</v>
      </c>
      <c r="F279" s="86" t="s">
        <v>0</v>
      </c>
      <c r="G279" s="86" t="s">
        <v>196</v>
      </c>
      <c r="H279" s="86" t="s">
        <v>197</v>
      </c>
    </row>
    <row r="280" spans="1:8" x14ac:dyDescent="0.25">
      <c r="A280" s="86" t="s">
        <v>1607</v>
      </c>
      <c r="B280" s="86" t="s">
        <v>1683</v>
      </c>
      <c r="C280" s="86" t="s">
        <v>1684</v>
      </c>
      <c r="D280" s="86" t="s">
        <v>1181</v>
      </c>
      <c r="E280" s="18">
        <v>55</v>
      </c>
      <c r="F280" s="86" t="s">
        <v>0</v>
      </c>
      <c r="G280" s="86" t="s">
        <v>16</v>
      </c>
      <c r="H280" s="86" t="s">
        <v>17</v>
      </c>
    </row>
    <row r="281" spans="1:8" x14ac:dyDescent="0.25">
      <c r="A281" s="86" t="s">
        <v>1607</v>
      </c>
      <c r="B281" s="86" t="s">
        <v>1685</v>
      </c>
      <c r="C281" s="86" t="s">
        <v>1686</v>
      </c>
      <c r="D281" s="86" t="s">
        <v>1181</v>
      </c>
      <c r="E281" s="18">
        <v>55</v>
      </c>
      <c r="F281" s="86" t="s">
        <v>0</v>
      </c>
      <c r="G281" s="86" t="s">
        <v>16</v>
      </c>
      <c r="H281" s="86" t="s">
        <v>17</v>
      </c>
    </row>
    <row r="282" spans="1:8" x14ac:dyDescent="0.25">
      <c r="A282" s="86" t="s">
        <v>1607</v>
      </c>
      <c r="B282" s="86" t="s">
        <v>1687</v>
      </c>
      <c r="C282" s="86" t="s">
        <v>1688</v>
      </c>
      <c r="D282" s="86" t="s">
        <v>1181</v>
      </c>
      <c r="E282" s="18">
        <v>55</v>
      </c>
      <c r="F282" s="86" t="s">
        <v>0</v>
      </c>
      <c r="G282" s="86" t="s">
        <v>16</v>
      </c>
      <c r="H282" s="86" t="s">
        <v>17</v>
      </c>
    </row>
    <row r="283" spans="1:8" x14ac:dyDescent="0.25">
      <c r="A283" s="86" t="s">
        <v>1607</v>
      </c>
      <c r="B283" s="86" t="s">
        <v>1689</v>
      </c>
      <c r="C283" s="86" t="s">
        <v>1690</v>
      </c>
      <c r="D283" s="86" t="s">
        <v>1181</v>
      </c>
      <c r="E283" s="18">
        <v>55</v>
      </c>
      <c r="F283" s="86" t="s">
        <v>0</v>
      </c>
      <c r="G283" s="86" t="s">
        <v>16</v>
      </c>
      <c r="H283" s="86" t="s">
        <v>17</v>
      </c>
    </row>
    <row r="284" spans="1:8" x14ac:dyDescent="0.25">
      <c r="A284" s="86" t="s">
        <v>1607</v>
      </c>
      <c r="B284" s="86" t="s">
        <v>1691</v>
      </c>
      <c r="C284" s="86" t="s">
        <v>1692</v>
      </c>
      <c r="D284" s="86" t="s">
        <v>1181</v>
      </c>
      <c r="E284" s="18">
        <v>55</v>
      </c>
      <c r="F284" s="86" t="s">
        <v>0</v>
      </c>
      <c r="G284" s="86" t="s">
        <v>16</v>
      </c>
      <c r="H284" s="86" t="s">
        <v>17</v>
      </c>
    </row>
    <row r="285" spans="1:8" x14ac:dyDescent="0.25">
      <c r="A285" s="86" t="s">
        <v>1607</v>
      </c>
      <c r="B285" s="86" t="s">
        <v>1693</v>
      </c>
      <c r="C285" s="86" t="s">
        <v>1694</v>
      </c>
      <c r="D285" s="86" t="s">
        <v>1181</v>
      </c>
      <c r="E285" s="18">
        <v>55</v>
      </c>
      <c r="F285" s="86" t="s">
        <v>0</v>
      </c>
      <c r="G285" s="86" t="s">
        <v>196</v>
      </c>
      <c r="H285" s="86" t="s">
        <v>197</v>
      </c>
    </row>
    <row r="286" spans="1:8" x14ac:dyDescent="0.25">
      <c r="A286" s="86" t="s">
        <v>1607</v>
      </c>
      <c r="B286" s="86" t="s">
        <v>1695</v>
      </c>
      <c r="C286" s="86" t="s">
        <v>1696</v>
      </c>
      <c r="D286" s="86" t="s">
        <v>1181</v>
      </c>
      <c r="E286" s="18">
        <v>49</v>
      </c>
      <c r="F286" s="86" t="s">
        <v>11</v>
      </c>
      <c r="G286" s="86" t="s">
        <v>12</v>
      </c>
      <c r="H286" s="86" t="s">
        <v>13</v>
      </c>
    </row>
    <row r="287" spans="1:8" x14ac:dyDescent="0.25">
      <c r="A287" s="86" t="s">
        <v>1607</v>
      </c>
      <c r="B287" s="86" t="s">
        <v>1697</v>
      </c>
      <c r="C287" s="86" t="s">
        <v>1698</v>
      </c>
      <c r="D287" s="86" t="s">
        <v>1181</v>
      </c>
      <c r="E287" s="18">
        <v>49</v>
      </c>
      <c r="F287" s="86" t="s">
        <v>11</v>
      </c>
      <c r="G287" s="86" t="s">
        <v>12</v>
      </c>
      <c r="H287" s="86" t="s">
        <v>13</v>
      </c>
    </row>
    <row r="288" spans="1:8" x14ac:dyDescent="0.25">
      <c r="A288" s="86" t="s">
        <v>1607</v>
      </c>
      <c r="B288" s="86" t="s">
        <v>1699</v>
      </c>
      <c r="C288" s="86" t="s">
        <v>1700</v>
      </c>
      <c r="D288" s="86" t="s">
        <v>1181</v>
      </c>
      <c r="E288" s="18">
        <v>49</v>
      </c>
      <c r="F288" s="86" t="s">
        <v>11</v>
      </c>
      <c r="G288" s="86" t="s">
        <v>12</v>
      </c>
      <c r="H288" s="86" t="s">
        <v>13</v>
      </c>
    </row>
    <row r="289" spans="1:8" x14ac:dyDescent="0.25">
      <c r="A289" s="86" t="s">
        <v>1607</v>
      </c>
      <c r="B289" s="86" t="s">
        <v>1701</v>
      </c>
      <c r="C289" s="86" t="s">
        <v>1702</v>
      </c>
      <c r="D289" s="86" t="s">
        <v>1181</v>
      </c>
      <c r="E289" s="18">
        <v>49</v>
      </c>
      <c r="F289" s="86" t="s">
        <v>11</v>
      </c>
      <c r="G289" s="86" t="s">
        <v>39</v>
      </c>
      <c r="H289" s="86" t="s">
        <v>40</v>
      </c>
    </row>
    <row r="290" spans="1:8" x14ac:dyDescent="0.25">
      <c r="A290" s="86" t="s">
        <v>1607</v>
      </c>
      <c r="B290" s="86" t="s">
        <v>1703</v>
      </c>
      <c r="C290" s="86" t="s">
        <v>1704</v>
      </c>
      <c r="D290" s="86" t="s">
        <v>1181</v>
      </c>
      <c r="E290" s="18">
        <v>49</v>
      </c>
      <c r="F290" s="86" t="s">
        <v>11</v>
      </c>
      <c r="G290" s="86" t="s">
        <v>12</v>
      </c>
      <c r="H290" s="86" t="s">
        <v>13</v>
      </c>
    </row>
    <row r="291" spans="1:8" x14ac:dyDescent="0.25">
      <c r="A291" s="86" t="s">
        <v>1607</v>
      </c>
      <c r="B291" s="86" t="s">
        <v>1705</v>
      </c>
      <c r="C291" s="86" t="s">
        <v>1706</v>
      </c>
      <c r="D291" s="86" t="s">
        <v>1181</v>
      </c>
      <c r="E291" s="18">
        <v>49</v>
      </c>
      <c r="F291" s="86" t="s">
        <v>11</v>
      </c>
      <c r="G291" s="86" t="s">
        <v>12</v>
      </c>
      <c r="H291" s="86" t="s">
        <v>13</v>
      </c>
    </row>
    <row r="292" spans="1:8" x14ac:dyDescent="0.25">
      <c r="A292" s="86" t="s">
        <v>1607</v>
      </c>
      <c r="B292" s="86" t="s">
        <v>1707</v>
      </c>
      <c r="C292" s="86" t="s">
        <v>1708</v>
      </c>
      <c r="D292" s="86" t="s">
        <v>1181</v>
      </c>
      <c r="E292" s="18">
        <v>49</v>
      </c>
      <c r="F292" s="86" t="s">
        <v>11</v>
      </c>
      <c r="G292" s="86" t="s">
        <v>39</v>
      </c>
      <c r="H292" s="86" t="s">
        <v>40</v>
      </c>
    </row>
    <row r="293" spans="1:8" x14ac:dyDescent="0.25">
      <c r="A293" s="86" t="s">
        <v>1607</v>
      </c>
      <c r="B293" s="86" t="s">
        <v>1709</v>
      </c>
      <c r="C293" s="86" t="s">
        <v>1710</v>
      </c>
      <c r="D293" s="86" t="s">
        <v>1181</v>
      </c>
      <c r="E293" s="18">
        <v>49</v>
      </c>
      <c r="F293" s="86" t="s">
        <v>11</v>
      </c>
      <c r="G293" s="86" t="s">
        <v>109</v>
      </c>
      <c r="H293" s="86" t="s">
        <v>110</v>
      </c>
    </row>
    <row r="294" spans="1:8" x14ac:dyDescent="0.25">
      <c r="A294" s="86" t="s">
        <v>1607</v>
      </c>
      <c r="B294" s="86" t="s">
        <v>1711</v>
      </c>
      <c r="C294" s="86" t="s">
        <v>1712</v>
      </c>
      <c r="D294" s="86" t="s">
        <v>1181</v>
      </c>
      <c r="E294" s="18">
        <v>49</v>
      </c>
      <c r="F294" s="86" t="s">
        <v>11</v>
      </c>
      <c r="G294" s="86" t="s">
        <v>39</v>
      </c>
      <c r="H294" s="86" t="s">
        <v>40</v>
      </c>
    </row>
    <row r="295" spans="1:8" x14ac:dyDescent="0.25">
      <c r="A295" s="86" t="s">
        <v>1607</v>
      </c>
      <c r="B295" s="86" t="s">
        <v>1713</v>
      </c>
      <c r="C295" s="86" t="s">
        <v>1714</v>
      </c>
      <c r="D295" s="86" t="s">
        <v>1181</v>
      </c>
      <c r="E295" s="18">
        <v>53</v>
      </c>
      <c r="F295" s="86" t="s">
        <v>24</v>
      </c>
      <c r="G295" s="86" t="s">
        <v>161</v>
      </c>
      <c r="H295" s="86" t="s">
        <v>162</v>
      </c>
    </row>
    <row r="296" spans="1:8" x14ac:dyDescent="0.25">
      <c r="A296" s="86" t="s">
        <v>1607</v>
      </c>
      <c r="B296" s="86" t="s">
        <v>1715</v>
      </c>
      <c r="C296" s="86" t="s">
        <v>1716</v>
      </c>
      <c r="D296" s="86" t="s">
        <v>1181</v>
      </c>
      <c r="E296" s="18">
        <v>53</v>
      </c>
      <c r="F296" s="86" t="s">
        <v>24</v>
      </c>
      <c r="G296" s="86" t="s">
        <v>154</v>
      </c>
      <c r="H296" s="86" t="s">
        <v>155</v>
      </c>
    </row>
    <row r="297" spans="1:8" x14ac:dyDescent="0.25">
      <c r="A297" s="86" t="s">
        <v>1607</v>
      </c>
      <c r="B297" s="86" t="s">
        <v>1717</v>
      </c>
      <c r="C297" s="86" t="s">
        <v>1718</v>
      </c>
      <c r="D297" s="86" t="s">
        <v>1181</v>
      </c>
      <c r="E297" s="18">
        <v>49</v>
      </c>
      <c r="F297" s="86" t="s">
        <v>11</v>
      </c>
      <c r="G297" s="86" t="s">
        <v>12</v>
      </c>
      <c r="H297" s="86" t="s">
        <v>13</v>
      </c>
    </row>
    <row r="298" spans="1:8" x14ac:dyDescent="0.25">
      <c r="A298" s="86" t="s">
        <v>1607</v>
      </c>
      <c r="B298" s="86" t="s">
        <v>1719</v>
      </c>
      <c r="C298" s="86" t="s">
        <v>1720</v>
      </c>
      <c r="D298" s="86" t="s">
        <v>1181</v>
      </c>
      <c r="E298" s="18">
        <v>49</v>
      </c>
      <c r="F298" s="86" t="s">
        <v>11</v>
      </c>
      <c r="G298" s="86" t="s">
        <v>12</v>
      </c>
      <c r="H298" s="86" t="s">
        <v>13</v>
      </c>
    </row>
    <row r="299" spans="1:8" x14ac:dyDescent="0.25">
      <c r="A299" s="86" t="s">
        <v>1607</v>
      </c>
      <c r="B299" s="86" t="s">
        <v>1721</v>
      </c>
      <c r="C299" s="86" t="s">
        <v>1722</v>
      </c>
      <c r="D299" s="86" t="s">
        <v>1181</v>
      </c>
      <c r="E299" s="18">
        <v>49</v>
      </c>
      <c r="F299" s="86" t="s">
        <v>11</v>
      </c>
      <c r="G299" s="86" t="s">
        <v>12</v>
      </c>
      <c r="H299" s="86" t="s">
        <v>13</v>
      </c>
    </row>
    <row r="300" spans="1:8" x14ac:dyDescent="0.25">
      <c r="A300" s="86" t="s">
        <v>1607</v>
      </c>
      <c r="B300" s="86" t="s">
        <v>1723</v>
      </c>
      <c r="C300" s="86" t="s">
        <v>1724</v>
      </c>
      <c r="D300" s="86" t="s">
        <v>1181</v>
      </c>
      <c r="E300" s="18">
        <v>49</v>
      </c>
      <c r="F300" s="86" t="s">
        <v>11</v>
      </c>
      <c r="G300" s="86" t="s">
        <v>12</v>
      </c>
      <c r="H300" s="86" t="s">
        <v>13</v>
      </c>
    </row>
    <row r="301" spans="1:8" x14ac:dyDescent="0.25">
      <c r="A301" s="86" t="s">
        <v>1607</v>
      </c>
      <c r="B301" s="86" t="s">
        <v>1725</v>
      </c>
      <c r="C301" s="86" t="s">
        <v>1726</v>
      </c>
      <c r="D301" s="86" t="s">
        <v>1181</v>
      </c>
      <c r="E301" s="18">
        <v>49</v>
      </c>
      <c r="F301" s="86" t="s">
        <v>11</v>
      </c>
      <c r="G301" s="86" t="s">
        <v>12</v>
      </c>
      <c r="H301" s="86" t="s">
        <v>13</v>
      </c>
    </row>
    <row r="302" spans="1:8" x14ac:dyDescent="0.25">
      <c r="A302" s="86" t="s">
        <v>1607</v>
      </c>
      <c r="B302" s="86" t="s">
        <v>1727</v>
      </c>
      <c r="C302" s="86" t="s">
        <v>1728</v>
      </c>
      <c r="D302" s="86" t="s">
        <v>1181</v>
      </c>
      <c r="E302" s="18">
        <v>17</v>
      </c>
      <c r="F302" s="86" t="s">
        <v>174</v>
      </c>
      <c r="G302" s="86" t="s">
        <v>268</v>
      </c>
      <c r="H302" s="86" t="s">
        <v>269</v>
      </c>
    </row>
    <row r="303" spans="1:8" x14ac:dyDescent="0.25">
      <c r="A303" s="86" t="s">
        <v>1607</v>
      </c>
      <c r="B303" s="86" t="s">
        <v>1729</v>
      </c>
      <c r="C303" s="86" t="s">
        <v>1730</v>
      </c>
      <c r="D303" s="86" t="s">
        <v>1194</v>
      </c>
      <c r="E303" s="18">
        <v>49</v>
      </c>
      <c r="F303" s="86" t="s">
        <v>11</v>
      </c>
      <c r="G303" s="86" t="s">
        <v>39</v>
      </c>
      <c r="H303" s="86" t="s">
        <v>40</v>
      </c>
    </row>
    <row r="304" spans="1:8" x14ac:dyDescent="0.25">
      <c r="A304" s="86" t="s">
        <v>1607</v>
      </c>
      <c r="B304" s="86" t="s">
        <v>1731</v>
      </c>
      <c r="C304" s="86" t="s">
        <v>1732</v>
      </c>
      <c r="D304" s="86" t="s">
        <v>1181</v>
      </c>
      <c r="E304" s="18">
        <v>49</v>
      </c>
      <c r="F304" s="86" t="s">
        <v>11</v>
      </c>
      <c r="G304" s="86" t="s">
        <v>39</v>
      </c>
      <c r="H304" s="86" t="s">
        <v>40</v>
      </c>
    </row>
    <row r="305" spans="1:8" x14ac:dyDescent="0.25">
      <c r="A305" s="86" t="s">
        <v>1607</v>
      </c>
      <c r="B305" s="86" t="s">
        <v>1733</v>
      </c>
      <c r="C305" s="86" t="s">
        <v>1734</v>
      </c>
      <c r="D305" s="86" t="s">
        <v>1181</v>
      </c>
      <c r="E305" s="18">
        <v>49</v>
      </c>
      <c r="F305" s="86" t="s">
        <v>11</v>
      </c>
      <c r="G305" s="86" t="s">
        <v>109</v>
      </c>
      <c r="H305" s="86" t="s">
        <v>110</v>
      </c>
    </row>
    <row r="306" spans="1:8" x14ac:dyDescent="0.25">
      <c r="A306" s="86" t="s">
        <v>1607</v>
      </c>
      <c r="B306" s="86" t="s">
        <v>1735</v>
      </c>
      <c r="C306" s="86" t="s">
        <v>1736</v>
      </c>
      <c r="D306" s="86" t="s">
        <v>1181</v>
      </c>
      <c r="E306" s="18">
        <v>55</v>
      </c>
      <c r="F306" s="86" t="s">
        <v>0</v>
      </c>
      <c r="G306" s="86" t="s">
        <v>179</v>
      </c>
      <c r="H306" s="86" t="s">
        <v>180</v>
      </c>
    </row>
    <row r="307" spans="1:8" x14ac:dyDescent="0.25">
      <c r="A307" s="86" t="s">
        <v>1607</v>
      </c>
      <c r="B307" s="86" t="s">
        <v>1737</v>
      </c>
      <c r="C307" s="86" t="s">
        <v>1738</v>
      </c>
      <c r="D307" s="86" t="s">
        <v>1181</v>
      </c>
      <c r="E307" s="18">
        <v>55</v>
      </c>
      <c r="F307" s="86" t="s">
        <v>0</v>
      </c>
      <c r="G307" s="86" t="s">
        <v>179</v>
      </c>
      <c r="H307" s="86" t="s">
        <v>180</v>
      </c>
    </row>
    <row r="308" spans="1:8" x14ac:dyDescent="0.25">
      <c r="A308" s="86" t="s">
        <v>1607</v>
      </c>
      <c r="B308" s="86" t="s">
        <v>1739</v>
      </c>
      <c r="C308" s="86" t="s">
        <v>1740</v>
      </c>
      <c r="D308" s="86" t="s">
        <v>1181</v>
      </c>
      <c r="E308" s="18">
        <v>29</v>
      </c>
      <c r="F308" s="86" t="s">
        <v>43</v>
      </c>
      <c r="G308" s="86" t="s">
        <v>387</v>
      </c>
      <c r="H308" s="86" t="s">
        <v>44</v>
      </c>
    </row>
    <row r="309" spans="1:8" x14ac:dyDescent="0.25">
      <c r="A309" s="86" t="s">
        <v>1607</v>
      </c>
      <c r="B309" s="86" t="s">
        <v>1741</v>
      </c>
      <c r="C309" s="86" t="s">
        <v>1742</v>
      </c>
      <c r="D309" s="86" t="s">
        <v>1181</v>
      </c>
      <c r="E309" s="18">
        <v>55</v>
      </c>
      <c r="F309" s="86" t="s">
        <v>0</v>
      </c>
      <c r="G309" s="86" t="s">
        <v>179</v>
      </c>
      <c r="H309" s="86" t="s">
        <v>180</v>
      </c>
    </row>
    <row r="310" spans="1:8" x14ac:dyDescent="0.25">
      <c r="A310" s="86" t="s">
        <v>1607</v>
      </c>
      <c r="B310" s="86" t="s">
        <v>1743</v>
      </c>
      <c r="C310" s="86" t="s">
        <v>1744</v>
      </c>
      <c r="D310" s="86" t="s">
        <v>1181</v>
      </c>
      <c r="E310" s="18">
        <v>55</v>
      </c>
      <c r="F310" s="86" t="s">
        <v>0</v>
      </c>
      <c r="G310" s="86" t="s">
        <v>179</v>
      </c>
      <c r="H310" s="86" t="s">
        <v>180</v>
      </c>
    </row>
    <row r="311" spans="1:8" x14ac:dyDescent="0.25">
      <c r="A311" s="86" t="s">
        <v>1607</v>
      </c>
      <c r="B311" s="86" t="s">
        <v>1745</v>
      </c>
      <c r="C311" s="86" t="s">
        <v>1746</v>
      </c>
      <c r="D311" s="86" t="s">
        <v>1181</v>
      </c>
      <c r="E311" s="18">
        <v>55</v>
      </c>
      <c r="F311" s="86" t="s">
        <v>0</v>
      </c>
      <c r="G311" s="86" t="s">
        <v>222</v>
      </c>
      <c r="H311" s="86" t="s">
        <v>223</v>
      </c>
    </row>
    <row r="312" spans="1:8" x14ac:dyDescent="0.25">
      <c r="A312" s="86" t="s">
        <v>1607</v>
      </c>
      <c r="B312" s="86" t="s">
        <v>1747</v>
      </c>
      <c r="C312" s="86" t="s">
        <v>1748</v>
      </c>
      <c r="D312" s="86" t="s">
        <v>1181</v>
      </c>
      <c r="E312" s="18">
        <v>55</v>
      </c>
      <c r="F312" s="86" t="s">
        <v>0</v>
      </c>
      <c r="G312" s="86" t="s">
        <v>32</v>
      </c>
      <c r="H312" s="86" t="s">
        <v>33</v>
      </c>
    </row>
    <row r="313" spans="1:8" x14ac:dyDescent="0.25">
      <c r="A313" s="86" t="s">
        <v>1607</v>
      </c>
      <c r="B313" s="86" t="s">
        <v>1749</v>
      </c>
      <c r="C313" s="86" t="s">
        <v>1750</v>
      </c>
      <c r="D313" s="86" t="s">
        <v>1181</v>
      </c>
      <c r="E313" s="18">
        <v>55</v>
      </c>
      <c r="F313" s="86" t="s">
        <v>0</v>
      </c>
      <c r="G313" s="86" t="s">
        <v>32</v>
      </c>
      <c r="H313" s="86" t="s">
        <v>33</v>
      </c>
    </row>
    <row r="314" spans="1:8" x14ac:dyDescent="0.25">
      <c r="A314" s="86" t="s">
        <v>1607</v>
      </c>
      <c r="B314" s="86" t="s">
        <v>1751</v>
      </c>
      <c r="C314" s="86" t="s">
        <v>1752</v>
      </c>
      <c r="D314" s="86" t="s">
        <v>1181</v>
      </c>
      <c r="E314" s="18">
        <v>55</v>
      </c>
      <c r="F314" s="86" t="s">
        <v>0</v>
      </c>
      <c r="G314" s="86" t="s">
        <v>196</v>
      </c>
      <c r="H314" s="86" t="s">
        <v>197</v>
      </c>
    </row>
    <row r="315" spans="1:8" x14ac:dyDescent="0.25">
      <c r="A315" s="86" t="s">
        <v>1607</v>
      </c>
      <c r="B315" s="86" t="s">
        <v>1753</v>
      </c>
      <c r="C315" s="86" t="s">
        <v>1754</v>
      </c>
      <c r="D315" s="86" t="s">
        <v>1181</v>
      </c>
      <c r="E315" s="18">
        <v>43</v>
      </c>
      <c r="F315" s="86" t="s">
        <v>19</v>
      </c>
      <c r="G315" s="86" t="s">
        <v>76</v>
      </c>
      <c r="H315" s="86" t="s">
        <v>77</v>
      </c>
    </row>
    <row r="316" spans="1:8" x14ac:dyDescent="0.25">
      <c r="A316" s="86" t="s">
        <v>1607</v>
      </c>
      <c r="B316" s="86" t="s">
        <v>1755</v>
      </c>
      <c r="C316" s="86" t="s">
        <v>1756</v>
      </c>
      <c r="D316" s="86" t="s">
        <v>1181</v>
      </c>
      <c r="E316" s="18">
        <v>27</v>
      </c>
      <c r="F316" s="86" t="s">
        <v>61</v>
      </c>
      <c r="G316" s="86" t="s">
        <v>62</v>
      </c>
      <c r="H316" s="86" t="s">
        <v>63</v>
      </c>
    </row>
    <row r="317" spans="1:8" x14ac:dyDescent="0.25">
      <c r="A317" s="86" t="s">
        <v>1607</v>
      </c>
      <c r="B317" s="86" t="s">
        <v>1757</v>
      </c>
      <c r="C317" s="86" t="s">
        <v>1758</v>
      </c>
      <c r="D317" s="86" t="s">
        <v>1181</v>
      </c>
      <c r="E317" s="18">
        <v>15</v>
      </c>
      <c r="F317" s="86" t="s">
        <v>92</v>
      </c>
      <c r="G317" s="86" t="s">
        <v>265</v>
      </c>
      <c r="H317" s="86" t="s">
        <v>266</v>
      </c>
    </row>
    <row r="318" spans="1:8" x14ac:dyDescent="0.25">
      <c r="A318" s="86" t="s">
        <v>1607</v>
      </c>
      <c r="B318" s="86" t="s">
        <v>1759</v>
      </c>
      <c r="C318" s="86" t="s">
        <v>1760</v>
      </c>
      <c r="D318" s="86" t="s">
        <v>1181</v>
      </c>
      <c r="E318" s="18">
        <v>43</v>
      </c>
      <c r="F318" s="86" t="s">
        <v>19</v>
      </c>
      <c r="G318" s="86" t="s">
        <v>272</v>
      </c>
      <c r="H318" s="86" t="s">
        <v>273</v>
      </c>
    </row>
    <row r="319" spans="1:8" x14ac:dyDescent="0.25">
      <c r="A319" s="86" t="s">
        <v>1607</v>
      </c>
      <c r="B319" s="86" t="s">
        <v>1761</v>
      </c>
      <c r="C319" s="86" t="s">
        <v>1762</v>
      </c>
      <c r="D319" s="86" t="s">
        <v>1181</v>
      </c>
      <c r="E319" s="18">
        <v>49</v>
      </c>
      <c r="F319" s="86" t="s">
        <v>11</v>
      </c>
      <c r="G319" s="86" t="s">
        <v>70</v>
      </c>
      <c r="H319" s="86" t="s">
        <v>71</v>
      </c>
    </row>
    <row r="320" spans="1:8" x14ac:dyDescent="0.25">
      <c r="A320" s="86" t="s">
        <v>1607</v>
      </c>
      <c r="B320" s="86" t="s">
        <v>1763</v>
      </c>
      <c r="C320" s="86" t="s">
        <v>1764</v>
      </c>
      <c r="D320" s="86" t="s">
        <v>1181</v>
      </c>
      <c r="E320" s="18">
        <v>27</v>
      </c>
      <c r="F320" s="86" t="s">
        <v>61</v>
      </c>
      <c r="G320" s="86" t="s">
        <v>390</v>
      </c>
      <c r="H320" s="86" t="s">
        <v>391</v>
      </c>
    </row>
    <row r="321" spans="1:8" x14ac:dyDescent="0.25">
      <c r="A321" s="86" t="s">
        <v>1607</v>
      </c>
      <c r="B321" s="86" t="s">
        <v>1765</v>
      </c>
      <c r="C321" s="86" t="s">
        <v>1766</v>
      </c>
      <c r="D321" s="86" t="s">
        <v>1181</v>
      </c>
      <c r="E321" s="18">
        <v>15</v>
      </c>
      <c r="F321" s="86" t="s">
        <v>92</v>
      </c>
      <c r="G321" s="86" t="s">
        <v>93</v>
      </c>
      <c r="H321" s="86" t="s">
        <v>94</v>
      </c>
    </row>
    <row r="322" spans="1:8" x14ac:dyDescent="0.25">
      <c r="A322" s="86" t="s">
        <v>1607</v>
      </c>
      <c r="B322" s="86" t="s">
        <v>1767</v>
      </c>
      <c r="C322" s="86" t="s">
        <v>1768</v>
      </c>
      <c r="D322" s="86" t="s">
        <v>1181</v>
      </c>
      <c r="E322" s="18">
        <v>49</v>
      </c>
      <c r="F322" s="86" t="s">
        <v>11</v>
      </c>
      <c r="G322" s="86" t="s">
        <v>89</v>
      </c>
      <c r="H322" s="86" t="s">
        <v>90</v>
      </c>
    </row>
    <row r="323" spans="1:8" x14ac:dyDescent="0.25">
      <c r="A323" s="86" t="s">
        <v>1607</v>
      </c>
      <c r="B323" s="86" t="s">
        <v>1769</v>
      </c>
      <c r="C323" s="86" t="s">
        <v>1770</v>
      </c>
      <c r="D323" s="86" t="s">
        <v>1181</v>
      </c>
      <c r="E323" s="18">
        <v>49</v>
      </c>
      <c r="F323" s="86" t="s">
        <v>11</v>
      </c>
      <c r="G323" s="86" t="s">
        <v>89</v>
      </c>
      <c r="H323" s="86" t="s">
        <v>90</v>
      </c>
    </row>
    <row r="324" spans="1:8" x14ac:dyDescent="0.25">
      <c r="A324" s="86" t="s">
        <v>1607</v>
      </c>
      <c r="B324" s="86" t="s">
        <v>1771</v>
      </c>
      <c r="C324" s="86" t="s">
        <v>1772</v>
      </c>
      <c r="D324" s="86" t="s">
        <v>1181</v>
      </c>
      <c r="E324" s="18">
        <v>27</v>
      </c>
      <c r="F324" s="86" t="s">
        <v>61</v>
      </c>
      <c r="G324" s="86" t="s">
        <v>406</v>
      </c>
      <c r="H324" s="86" t="s">
        <v>407</v>
      </c>
    </row>
    <row r="325" spans="1:8" x14ac:dyDescent="0.25">
      <c r="A325" s="86" t="s">
        <v>1607</v>
      </c>
      <c r="B325" s="86" t="s">
        <v>1773</v>
      </c>
      <c r="C325" s="86" t="s">
        <v>1774</v>
      </c>
      <c r="D325" s="86" t="s">
        <v>1181</v>
      </c>
      <c r="E325" s="18">
        <v>49</v>
      </c>
      <c r="F325" s="86" t="s">
        <v>11</v>
      </c>
      <c r="G325" s="86" t="s">
        <v>185</v>
      </c>
      <c r="H325" s="86" t="s">
        <v>186</v>
      </c>
    </row>
    <row r="326" spans="1:8" x14ac:dyDescent="0.25">
      <c r="A326" s="86" t="s">
        <v>1607</v>
      </c>
      <c r="B326" s="86" t="s">
        <v>1775</v>
      </c>
      <c r="C326" s="86" t="s">
        <v>1776</v>
      </c>
      <c r="D326" s="86" t="s">
        <v>1181</v>
      </c>
      <c r="E326" s="18">
        <v>49</v>
      </c>
      <c r="F326" s="86" t="s">
        <v>11</v>
      </c>
      <c r="G326" s="86" t="s">
        <v>109</v>
      </c>
      <c r="H326" s="86" t="s">
        <v>110</v>
      </c>
    </row>
    <row r="327" spans="1:8" x14ac:dyDescent="0.25">
      <c r="A327" s="86" t="s">
        <v>1607</v>
      </c>
      <c r="B327" s="86" t="s">
        <v>1777</v>
      </c>
      <c r="C327" s="86" t="s">
        <v>1778</v>
      </c>
      <c r="D327" s="86" t="s">
        <v>1181</v>
      </c>
      <c r="E327" s="18">
        <v>49</v>
      </c>
      <c r="F327" s="86" t="s">
        <v>11</v>
      </c>
      <c r="G327" s="86" t="s">
        <v>70</v>
      </c>
      <c r="H327" s="86" t="s">
        <v>71</v>
      </c>
    </row>
    <row r="328" spans="1:8" x14ac:dyDescent="0.25">
      <c r="A328" s="86" t="s">
        <v>1607</v>
      </c>
      <c r="B328" s="86" t="s">
        <v>1779</v>
      </c>
      <c r="C328" s="86" t="s">
        <v>1780</v>
      </c>
      <c r="D328" s="86" t="s">
        <v>1181</v>
      </c>
      <c r="E328" s="18">
        <v>27</v>
      </c>
      <c r="F328" s="86" t="s">
        <v>61</v>
      </c>
      <c r="G328" s="86" t="s">
        <v>347</v>
      </c>
      <c r="H328" s="86" t="s">
        <v>348</v>
      </c>
    </row>
    <row r="329" spans="1:8" x14ac:dyDescent="0.25">
      <c r="A329" s="86" t="s">
        <v>1607</v>
      </c>
      <c r="B329" s="86" t="s">
        <v>1781</v>
      </c>
      <c r="C329" s="86" t="s">
        <v>1782</v>
      </c>
      <c r="D329" s="86" t="s">
        <v>1181</v>
      </c>
      <c r="E329" s="18">
        <v>49</v>
      </c>
      <c r="F329" s="86" t="s">
        <v>11</v>
      </c>
      <c r="G329" s="86" t="s">
        <v>109</v>
      </c>
      <c r="H329" s="86" t="s">
        <v>110</v>
      </c>
    </row>
    <row r="330" spans="1:8" x14ac:dyDescent="0.25">
      <c r="A330" s="86" t="s">
        <v>1607</v>
      </c>
      <c r="B330" s="86" t="s">
        <v>1783</v>
      </c>
      <c r="C330" s="86" t="s">
        <v>1784</v>
      </c>
      <c r="D330" s="86" t="s">
        <v>1181</v>
      </c>
      <c r="E330" s="18">
        <v>49</v>
      </c>
      <c r="F330" s="86" t="s">
        <v>11</v>
      </c>
      <c r="G330" s="86" t="s">
        <v>109</v>
      </c>
      <c r="H330" s="86" t="s">
        <v>110</v>
      </c>
    </row>
    <row r="331" spans="1:8" x14ac:dyDescent="0.25">
      <c r="A331" s="86" t="s">
        <v>1607</v>
      </c>
      <c r="B331" s="86" t="s">
        <v>1785</v>
      </c>
      <c r="C331" s="86" t="s">
        <v>1786</v>
      </c>
      <c r="D331" s="86" t="s">
        <v>1181</v>
      </c>
      <c r="E331" s="18">
        <v>27</v>
      </c>
      <c r="F331" s="86" t="s">
        <v>61</v>
      </c>
      <c r="G331" s="86" t="s">
        <v>477</v>
      </c>
      <c r="H331" s="86" t="s">
        <v>478</v>
      </c>
    </row>
    <row r="332" spans="1:8" x14ac:dyDescent="0.25">
      <c r="A332" s="86" t="s">
        <v>1607</v>
      </c>
      <c r="B332" s="86" t="s">
        <v>1787</v>
      </c>
      <c r="C332" s="86" t="s">
        <v>1788</v>
      </c>
      <c r="D332" s="86" t="s">
        <v>1181</v>
      </c>
      <c r="E332" s="18">
        <v>23</v>
      </c>
      <c r="F332" s="86" t="s">
        <v>198</v>
      </c>
      <c r="G332" s="86" t="s">
        <v>199</v>
      </c>
      <c r="H332" s="86" t="s">
        <v>200</v>
      </c>
    </row>
    <row r="333" spans="1:8" x14ac:dyDescent="0.25">
      <c r="A333" s="86" t="s">
        <v>1607</v>
      </c>
      <c r="B333" s="86" t="s">
        <v>1789</v>
      </c>
      <c r="C333" s="86" t="s">
        <v>1790</v>
      </c>
      <c r="D333" s="86" t="s">
        <v>1181</v>
      </c>
      <c r="E333" s="18">
        <v>55</v>
      </c>
      <c r="F333" s="86" t="s">
        <v>0</v>
      </c>
      <c r="G333" s="86" t="s">
        <v>55</v>
      </c>
      <c r="H333" s="86" t="s">
        <v>56</v>
      </c>
    </row>
    <row r="334" spans="1:8" x14ac:dyDescent="0.25">
      <c r="A334" s="86" t="s">
        <v>1607</v>
      </c>
      <c r="B334" s="86" t="s">
        <v>1791</v>
      </c>
      <c r="C334" s="86" t="s">
        <v>1792</v>
      </c>
      <c r="D334" s="86" t="s">
        <v>1181</v>
      </c>
      <c r="E334" s="18">
        <v>33</v>
      </c>
      <c r="F334" s="86" t="s">
        <v>4</v>
      </c>
      <c r="G334" s="86" t="s">
        <v>5</v>
      </c>
      <c r="H334" s="86" t="s">
        <v>6</v>
      </c>
    </row>
    <row r="335" spans="1:8" x14ac:dyDescent="0.25">
      <c r="A335" s="86" t="s">
        <v>1607</v>
      </c>
      <c r="B335" s="86" t="s">
        <v>1793</v>
      </c>
      <c r="C335" s="86" t="s">
        <v>1794</v>
      </c>
      <c r="D335" s="86" t="s">
        <v>1181</v>
      </c>
      <c r="E335" s="18">
        <v>33</v>
      </c>
      <c r="F335" s="86" t="s">
        <v>4</v>
      </c>
      <c r="G335" s="86" t="s">
        <v>323</v>
      </c>
      <c r="H335" s="86" t="s">
        <v>324</v>
      </c>
    </row>
    <row r="336" spans="1:8" x14ac:dyDescent="0.25">
      <c r="A336" s="86" t="s">
        <v>1607</v>
      </c>
      <c r="B336" s="86" t="s">
        <v>1795</v>
      </c>
      <c r="C336" s="86" t="s">
        <v>1796</v>
      </c>
      <c r="D336" s="86" t="s">
        <v>1181</v>
      </c>
      <c r="E336" s="18">
        <v>33</v>
      </c>
      <c r="F336" s="86" t="s">
        <v>4</v>
      </c>
      <c r="G336" s="86" t="s">
        <v>202</v>
      </c>
      <c r="H336" s="86" t="s">
        <v>203</v>
      </c>
    </row>
    <row r="337" spans="1:8" x14ac:dyDescent="0.25">
      <c r="A337" s="86" t="s">
        <v>1607</v>
      </c>
      <c r="B337" s="86" t="s">
        <v>1797</v>
      </c>
      <c r="C337" s="86" t="s">
        <v>1798</v>
      </c>
      <c r="D337" s="86" t="s">
        <v>1181</v>
      </c>
      <c r="E337" s="18">
        <v>33</v>
      </c>
      <c r="F337" s="86" t="s">
        <v>4</v>
      </c>
      <c r="G337" s="86" t="s">
        <v>5</v>
      </c>
      <c r="H337" s="86" t="s">
        <v>6</v>
      </c>
    </row>
    <row r="338" spans="1:8" x14ac:dyDescent="0.25">
      <c r="A338" s="86" t="s">
        <v>1607</v>
      </c>
      <c r="B338" s="86" t="s">
        <v>1799</v>
      </c>
      <c r="C338" s="86" t="s">
        <v>1800</v>
      </c>
      <c r="D338" s="86" t="s">
        <v>1181</v>
      </c>
      <c r="E338" s="18">
        <v>55</v>
      </c>
      <c r="F338" s="86" t="s">
        <v>0</v>
      </c>
      <c r="G338" s="86" t="s">
        <v>55</v>
      </c>
      <c r="H338" s="86" t="s">
        <v>56</v>
      </c>
    </row>
    <row r="339" spans="1:8" x14ac:dyDescent="0.25">
      <c r="A339" s="86" t="s">
        <v>1607</v>
      </c>
      <c r="B339" s="86" t="s">
        <v>1801</v>
      </c>
      <c r="C339" s="86" t="s">
        <v>1802</v>
      </c>
      <c r="D339" s="86" t="s">
        <v>1181</v>
      </c>
      <c r="E339" s="18">
        <v>17</v>
      </c>
      <c r="F339" s="86" t="s">
        <v>174</v>
      </c>
      <c r="G339" s="86" t="s">
        <v>175</v>
      </c>
      <c r="H339" s="86" t="s">
        <v>176</v>
      </c>
    </row>
    <row r="340" spans="1:8" x14ac:dyDescent="0.25">
      <c r="A340" s="86" t="s">
        <v>1607</v>
      </c>
      <c r="B340" s="86" t="s">
        <v>1803</v>
      </c>
      <c r="C340" s="86" t="s">
        <v>1804</v>
      </c>
      <c r="D340" s="86" t="s">
        <v>1181</v>
      </c>
      <c r="E340" s="18">
        <v>55</v>
      </c>
      <c r="F340" s="86" t="s">
        <v>0</v>
      </c>
      <c r="G340" s="86" t="s">
        <v>55</v>
      </c>
      <c r="H340" s="86" t="s">
        <v>56</v>
      </c>
    </row>
    <row r="341" spans="1:8" x14ac:dyDescent="0.25">
      <c r="A341" s="86" t="s">
        <v>1607</v>
      </c>
      <c r="B341" s="86" t="s">
        <v>1805</v>
      </c>
      <c r="C341" s="86" t="s">
        <v>1806</v>
      </c>
      <c r="D341" s="86" t="s">
        <v>1181</v>
      </c>
      <c r="E341" s="18">
        <v>27</v>
      </c>
      <c r="F341" s="86" t="s">
        <v>61</v>
      </c>
      <c r="G341" s="86" t="s">
        <v>120</v>
      </c>
      <c r="H341" s="86" t="s">
        <v>121</v>
      </c>
    </row>
    <row r="342" spans="1:8" x14ac:dyDescent="0.25">
      <c r="A342" s="86" t="s">
        <v>1607</v>
      </c>
      <c r="B342" s="86" t="s">
        <v>1807</v>
      </c>
      <c r="C342" s="86" t="s">
        <v>1808</v>
      </c>
      <c r="D342" s="86" t="s">
        <v>1181</v>
      </c>
      <c r="E342" s="18">
        <v>27</v>
      </c>
      <c r="F342" s="86" t="s">
        <v>61</v>
      </c>
      <c r="G342" s="86" t="s">
        <v>62</v>
      </c>
      <c r="H342" s="86" t="s">
        <v>63</v>
      </c>
    </row>
    <row r="343" spans="1:8" x14ac:dyDescent="0.25">
      <c r="A343" s="86" t="s">
        <v>1607</v>
      </c>
      <c r="B343" s="86" t="s">
        <v>1809</v>
      </c>
      <c r="C343" s="86" t="s">
        <v>1810</v>
      </c>
      <c r="D343" s="86" t="s">
        <v>1181</v>
      </c>
      <c r="E343" s="18">
        <v>27</v>
      </c>
      <c r="F343" s="86" t="s">
        <v>61</v>
      </c>
      <c r="G343" s="86" t="s">
        <v>62</v>
      </c>
      <c r="H343" s="86" t="s">
        <v>63</v>
      </c>
    </row>
    <row r="344" spans="1:8" x14ac:dyDescent="0.25">
      <c r="A344" s="86" t="s">
        <v>1607</v>
      </c>
      <c r="B344" s="86" t="s">
        <v>1811</v>
      </c>
      <c r="C344" s="86" t="s">
        <v>1812</v>
      </c>
      <c r="D344" s="86" t="s">
        <v>1181</v>
      </c>
      <c r="E344" s="18">
        <v>15</v>
      </c>
      <c r="F344" s="86" t="s">
        <v>92</v>
      </c>
      <c r="G344" s="86" t="s">
        <v>265</v>
      </c>
      <c r="H344" s="86" t="s">
        <v>266</v>
      </c>
    </row>
    <row r="345" spans="1:8" x14ac:dyDescent="0.25">
      <c r="A345" s="86" t="s">
        <v>1607</v>
      </c>
      <c r="B345" s="86" t="s">
        <v>1813</v>
      </c>
      <c r="C345" s="86" t="s">
        <v>1814</v>
      </c>
      <c r="D345" s="86" t="s">
        <v>1181</v>
      </c>
      <c r="E345" s="18">
        <v>55</v>
      </c>
      <c r="F345" s="86" t="s">
        <v>0</v>
      </c>
      <c r="G345" s="86" t="s">
        <v>55</v>
      </c>
      <c r="H345" s="86" t="s">
        <v>56</v>
      </c>
    </row>
    <row r="346" spans="1:8" x14ac:dyDescent="0.25">
      <c r="A346" s="86" t="s">
        <v>1607</v>
      </c>
      <c r="B346" s="86" t="s">
        <v>1815</v>
      </c>
      <c r="C346" s="86" t="s">
        <v>1816</v>
      </c>
      <c r="D346" s="86" t="s">
        <v>1181</v>
      </c>
      <c r="E346" s="18">
        <v>49</v>
      </c>
      <c r="F346" s="86" t="s">
        <v>11</v>
      </c>
      <c r="G346" s="86" t="s">
        <v>66</v>
      </c>
      <c r="H346" s="86" t="s">
        <v>67</v>
      </c>
    </row>
    <row r="347" spans="1:8" x14ac:dyDescent="0.25">
      <c r="A347" s="86" t="s">
        <v>1607</v>
      </c>
      <c r="B347" s="86" t="s">
        <v>1817</v>
      </c>
      <c r="C347" s="86" t="s">
        <v>1818</v>
      </c>
      <c r="D347" s="86" t="s">
        <v>1181</v>
      </c>
      <c r="E347" s="18">
        <v>55</v>
      </c>
      <c r="F347" s="86" t="s">
        <v>0</v>
      </c>
      <c r="G347" s="86" t="s">
        <v>222</v>
      </c>
      <c r="H347" s="86" t="s">
        <v>223</v>
      </c>
    </row>
    <row r="348" spans="1:8" x14ac:dyDescent="0.25">
      <c r="A348" s="86" t="s">
        <v>1607</v>
      </c>
      <c r="B348" s="86" t="s">
        <v>1819</v>
      </c>
      <c r="C348" s="86" t="s">
        <v>1820</v>
      </c>
      <c r="D348" s="86" t="s">
        <v>1181</v>
      </c>
      <c r="E348" s="18">
        <v>55</v>
      </c>
      <c r="F348" s="86" t="s">
        <v>0</v>
      </c>
      <c r="G348" s="86" t="s">
        <v>222</v>
      </c>
      <c r="H348" s="86" t="s">
        <v>223</v>
      </c>
    </row>
    <row r="349" spans="1:8" x14ac:dyDescent="0.25">
      <c r="A349" s="86" t="s">
        <v>1607</v>
      </c>
      <c r="B349" s="86" t="s">
        <v>1821</v>
      </c>
      <c r="C349" s="86" t="s">
        <v>1822</v>
      </c>
      <c r="D349" s="86" t="s">
        <v>1181</v>
      </c>
      <c r="E349" s="18">
        <v>55</v>
      </c>
      <c r="F349" s="86" t="s">
        <v>0</v>
      </c>
      <c r="G349" s="86" t="s">
        <v>222</v>
      </c>
      <c r="H349" s="86" t="s">
        <v>223</v>
      </c>
    </row>
    <row r="350" spans="1:8" x14ac:dyDescent="0.25">
      <c r="A350" s="86" t="s">
        <v>1607</v>
      </c>
      <c r="B350" s="86" t="s">
        <v>1823</v>
      </c>
      <c r="C350" s="86" t="s">
        <v>1824</v>
      </c>
      <c r="D350" s="86" t="s">
        <v>1181</v>
      </c>
      <c r="E350" s="18">
        <v>43</v>
      </c>
      <c r="F350" s="86" t="s">
        <v>19</v>
      </c>
      <c r="G350" s="86" t="s">
        <v>252</v>
      </c>
      <c r="H350" s="86" t="s">
        <v>253</v>
      </c>
    </row>
    <row r="351" spans="1:8" x14ac:dyDescent="0.25">
      <c r="A351" s="86" t="s">
        <v>1607</v>
      </c>
      <c r="B351" s="86" t="s">
        <v>1825</v>
      </c>
      <c r="C351" s="86" t="s">
        <v>1826</v>
      </c>
      <c r="D351" s="86" t="s">
        <v>1181</v>
      </c>
      <c r="E351" s="18">
        <v>55</v>
      </c>
      <c r="F351" s="86" t="s">
        <v>0</v>
      </c>
      <c r="G351" s="86" t="s">
        <v>55</v>
      </c>
      <c r="H351" s="86" t="s">
        <v>56</v>
      </c>
    </row>
    <row r="352" spans="1:8" x14ac:dyDescent="0.25">
      <c r="A352" s="86" t="s">
        <v>1607</v>
      </c>
      <c r="B352" s="86" t="s">
        <v>1827</v>
      </c>
      <c r="C352" s="86" t="s">
        <v>1828</v>
      </c>
      <c r="D352" s="86" t="s">
        <v>1181</v>
      </c>
      <c r="E352" s="18">
        <v>13</v>
      </c>
      <c r="F352" s="86" t="s">
        <v>170</v>
      </c>
      <c r="G352" s="86" t="s">
        <v>278</v>
      </c>
      <c r="H352" s="86" t="s">
        <v>279</v>
      </c>
    </row>
    <row r="353" spans="1:8" x14ac:dyDescent="0.25">
      <c r="A353" s="86" t="s">
        <v>1607</v>
      </c>
      <c r="B353" s="86" t="s">
        <v>1829</v>
      </c>
      <c r="C353" s="86" t="s">
        <v>1830</v>
      </c>
      <c r="D353" s="86" t="s">
        <v>1181</v>
      </c>
      <c r="E353" s="18">
        <v>43</v>
      </c>
      <c r="F353" s="86" t="s">
        <v>19</v>
      </c>
      <c r="G353" s="86" t="s">
        <v>50</v>
      </c>
      <c r="H353" s="86" t="s">
        <v>51</v>
      </c>
    </row>
    <row r="354" spans="1:8" x14ac:dyDescent="0.25">
      <c r="A354" s="86" t="s">
        <v>1607</v>
      </c>
      <c r="B354" s="86" t="s">
        <v>1831</v>
      </c>
      <c r="C354" s="86" t="s">
        <v>1832</v>
      </c>
      <c r="D354" s="86" t="s">
        <v>1181</v>
      </c>
      <c r="E354" s="18">
        <v>27</v>
      </c>
      <c r="F354" s="86" t="s">
        <v>61</v>
      </c>
      <c r="G354" s="86" t="s">
        <v>235</v>
      </c>
      <c r="H354" s="86" t="s">
        <v>236</v>
      </c>
    </row>
    <row r="355" spans="1:8" x14ac:dyDescent="0.25">
      <c r="A355" s="86" t="s">
        <v>1607</v>
      </c>
      <c r="B355" s="86" t="s">
        <v>1833</v>
      </c>
      <c r="C355" s="86" t="s">
        <v>1834</v>
      </c>
      <c r="D355" s="86" t="s">
        <v>1181</v>
      </c>
      <c r="E355" s="18">
        <v>27</v>
      </c>
      <c r="F355" s="86" t="s">
        <v>61</v>
      </c>
      <c r="G355" s="86" t="s">
        <v>235</v>
      </c>
      <c r="H355" s="86" t="s">
        <v>236</v>
      </c>
    </row>
    <row r="356" spans="1:8" x14ac:dyDescent="0.25">
      <c r="A356" s="86" t="s">
        <v>1607</v>
      </c>
      <c r="B356" s="86" t="s">
        <v>1835</v>
      </c>
      <c r="C356" s="86" t="s">
        <v>1836</v>
      </c>
      <c r="D356" s="86" t="s">
        <v>1181</v>
      </c>
      <c r="E356" s="18">
        <v>27</v>
      </c>
      <c r="F356" s="86" t="s">
        <v>61</v>
      </c>
      <c r="G356" s="86" t="s">
        <v>275</v>
      </c>
      <c r="H356" s="86" t="s">
        <v>276</v>
      </c>
    </row>
    <row r="357" spans="1:8" x14ac:dyDescent="0.25">
      <c r="A357" s="86" t="s">
        <v>1607</v>
      </c>
      <c r="B357" s="86" t="s">
        <v>1837</v>
      </c>
      <c r="C357" s="86" t="s">
        <v>1838</v>
      </c>
      <c r="D357" s="86" t="s">
        <v>1181</v>
      </c>
      <c r="E357" s="18">
        <v>27</v>
      </c>
      <c r="F357" s="86" t="s">
        <v>61</v>
      </c>
      <c r="G357" s="86" t="s">
        <v>342</v>
      </c>
      <c r="H357" s="86" t="s">
        <v>343</v>
      </c>
    </row>
    <row r="358" spans="1:8" x14ac:dyDescent="0.25">
      <c r="A358" s="86" t="s">
        <v>1607</v>
      </c>
      <c r="B358" s="86" t="s">
        <v>1839</v>
      </c>
      <c r="C358" s="86" t="s">
        <v>1840</v>
      </c>
      <c r="D358" s="86" t="s">
        <v>1181</v>
      </c>
      <c r="E358" s="18">
        <v>27</v>
      </c>
      <c r="F358" s="86" t="s">
        <v>61</v>
      </c>
      <c r="G358" s="86" t="s">
        <v>275</v>
      </c>
      <c r="H358" s="86" t="s">
        <v>276</v>
      </c>
    </row>
    <row r="359" spans="1:8" x14ac:dyDescent="0.25">
      <c r="A359" s="86" t="s">
        <v>1607</v>
      </c>
      <c r="B359" s="86" t="s">
        <v>1841</v>
      </c>
      <c r="C359" s="86" t="s">
        <v>1842</v>
      </c>
      <c r="D359" s="86" t="s">
        <v>1181</v>
      </c>
      <c r="E359" s="18">
        <v>43</v>
      </c>
      <c r="F359" s="86" t="s">
        <v>19</v>
      </c>
      <c r="G359" s="86" t="s">
        <v>333</v>
      </c>
      <c r="H359" s="86" t="s">
        <v>334</v>
      </c>
    </row>
    <row r="360" spans="1:8" x14ac:dyDescent="0.25">
      <c r="A360" s="86" t="s">
        <v>1607</v>
      </c>
      <c r="B360" s="86" t="s">
        <v>1843</v>
      </c>
      <c r="C360" s="86" t="s">
        <v>1538</v>
      </c>
      <c r="D360" s="86" t="s">
        <v>1181</v>
      </c>
      <c r="E360" s="18">
        <v>21</v>
      </c>
      <c r="F360" s="86" t="s">
        <v>210</v>
      </c>
      <c r="G360" s="86" t="s">
        <v>211</v>
      </c>
      <c r="H360" s="86" t="s">
        <v>212</v>
      </c>
    </row>
    <row r="361" spans="1:8" x14ac:dyDescent="0.25">
      <c r="A361" s="86" t="s">
        <v>1607</v>
      </c>
      <c r="B361" s="86" t="s">
        <v>1844</v>
      </c>
      <c r="C361" s="86" t="s">
        <v>1845</v>
      </c>
      <c r="D361" s="86" t="s">
        <v>1181</v>
      </c>
      <c r="E361" s="18">
        <v>49</v>
      </c>
      <c r="F361" s="86" t="s">
        <v>11</v>
      </c>
      <c r="G361" s="86" t="s">
        <v>1056</v>
      </c>
      <c r="H361" s="86" t="s">
        <v>364</v>
      </c>
    </row>
    <row r="362" spans="1:8" x14ac:dyDescent="0.25">
      <c r="A362" s="86" t="s">
        <v>1607</v>
      </c>
      <c r="B362" s="86" t="s">
        <v>1846</v>
      </c>
      <c r="C362" s="86" t="s">
        <v>1847</v>
      </c>
      <c r="D362" s="86" t="s">
        <v>1181</v>
      </c>
      <c r="E362" s="18">
        <v>49</v>
      </c>
      <c r="F362" s="86" t="s">
        <v>11</v>
      </c>
      <c r="G362" s="86" t="s">
        <v>1056</v>
      </c>
      <c r="H362" s="86" t="s">
        <v>364</v>
      </c>
    </row>
    <row r="363" spans="1:8" x14ac:dyDescent="0.25">
      <c r="A363" s="86" t="s">
        <v>1607</v>
      </c>
      <c r="B363" s="86" t="s">
        <v>1848</v>
      </c>
      <c r="C363" s="86" t="s">
        <v>1849</v>
      </c>
      <c r="D363" s="86" t="s">
        <v>1181</v>
      </c>
      <c r="E363" s="18">
        <v>51</v>
      </c>
      <c r="F363" s="86" t="s">
        <v>149</v>
      </c>
      <c r="G363" s="86" t="s">
        <v>410</v>
      </c>
      <c r="H363" s="86" t="s">
        <v>411</v>
      </c>
    </row>
    <row r="364" spans="1:8" x14ac:dyDescent="0.25">
      <c r="A364" s="86" t="s">
        <v>1607</v>
      </c>
      <c r="B364" s="86" t="s">
        <v>1850</v>
      </c>
      <c r="C364" s="86" t="s">
        <v>1851</v>
      </c>
      <c r="D364" s="86" t="s">
        <v>1181</v>
      </c>
      <c r="E364" s="18">
        <v>29</v>
      </c>
      <c r="F364" s="86" t="s">
        <v>43</v>
      </c>
      <c r="G364" s="86" t="s">
        <v>1033</v>
      </c>
      <c r="H364" s="86" t="s">
        <v>305</v>
      </c>
    </row>
    <row r="365" spans="1:8" x14ac:dyDescent="0.25">
      <c r="A365" s="86" t="s">
        <v>1607</v>
      </c>
      <c r="B365" s="86" t="s">
        <v>1852</v>
      </c>
      <c r="C365" s="86" t="s">
        <v>1853</v>
      </c>
      <c r="D365" s="86" t="s">
        <v>1181</v>
      </c>
      <c r="E365" s="18">
        <v>29</v>
      </c>
      <c r="F365" s="86" t="s">
        <v>43</v>
      </c>
      <c r="G365" s="86" t="s">
        <v>1033</v>
      </c>
      <c r="H365" s="86" t="s">
        <v>305</v>
      </c>
    </row>
    <row r="366" spans="1:8" x14ac:dyDescent="0.25">
      <c r="A366" s="86" t="s">
        <v>1607</v>
      </c>
      <c r="B366" s="86" t="s">
        <v>1854</v>
      </c>
      <c r="C366" s="86" t="s">
        <v>1855</v>
      </c>
      <c r="D366" s="86" t="s">
        <v>1181</v>
      </c>
      <c r="E366" s="18">
        <v>29</v>
      </c>
      <c r="F366" s="86" t="s">
        <v>43</v>
      </c>
      <c r="G366" s="86" t="s">
        <v>1030</v>
      </c>
      <c r="H366" s="86" t="s">
        <v>322</v>
      </c>
    </row>
    <row r="367" spans="1:8" x14ac:dyDescent="0.25">
      <c r="A367" s="86" t="s">
        <v>1607</v>
      </c>
      <c r="B367" s="86" t="s">
        <v>1856</v>
      </c>
      <c r="C367" s="86" t="s">
        <v>1857</v>
      </c>
      <c r="D367" s="86" t="s">
        <v>1181</v>
      </c>
      <c r="E367" s="18">
        <v>31</v>
      </c>
      <c r="F367" s="86" t="s">
        <v>107</v>
      </c>
      <c r="G367" s="86" t="s">
        <v>1048</v>
      </c>
      <c r="H367" s="86" t="s">
        <v>309</v>
      </c>
    </row>
    <row r="368" spans="1:8" x14ac:dyDescent="0.25">
      <c r="A368" s="86" t="s">
        <v>1607</v>
      </c>
      <c r="B368" s="86" t="s">
        <v>1858</v>
      </c>
      <c r="C368" s="86" t="s">
        <v>1859</v>
      </c>
      <c r="D368" s="86" t="s">
        <v>1181</v>
      </c>
      <c r="E368" s="18">
        <v>51</v>
      </c>
      <c r="F368" s="86" t="s">
        <v>149</v>
      </c>
      <c r="G368" s="86" t="s">
        <v>1059</v>
      </c>
      <c r="H368" s="86" t="s">
        <v>449</v>
      </c>
    </row>
    <row r="369" spans="1:8" x14ac:dyDescent="0.25">
      <c r="A369" s="86" t="s">
        <v>1607</v>
      </c>
      <c r="B369" s="86" t="s">
        <v>1860</v>
      </c>
      <c r="C369" s="86" t="s">
        <v>1861</v>
      </c>
      <c r="D369" s="86" t="s">
        <v>1181</v>
      </c>
      <c r="E369" s="18">
        <v>29</v>
      </c>
      <c r="F369" s="86" t="s">
        <v>43</v>
      </c>
      <c r="G369" s="86" t="s">
        <v>1012</v>
      </c>
      <c r="H369" s="86" t="s">
        <v>465</v>
      </c>
    </row>
    <row r="370" spans="1:8" x14ac:dyDescent="0.25">
      <c r="A370" s="86" t="s">
        <v>1607</v>
      </c>
      <c r="B370" s="86" t="s">
        <v>1862</v>
      </c>
      <c r="C370" s="86" t="s">
        <v>1863</v>
      </c>
      <c r="D370" s="86" t="s">
        <v>1181</v>
      </c>
      <c r="E370" s="18">
        <v>31</v>
      </c>
      <c r="F370" s="86" t="s">
        <v>107</v>
      </c>
      <c r="G370" s="86" t="s">
        <v>1045</v>
      </c>
      <c r="H370" s="86" t="s">
        <v>454</v>
      </c>
    </row>
    <row r="371" spans="1:8" x14ac:dyDescent="0.25">
      <c r="A371" s="86" t="s">
        <v>1607</v>
      </c>
      <c r="B371" s="86" t="s">
        <v>1864</v>
      </c>
      <c r="C371" s="86" t="s">
        <v>1865</v>
      </c>
      <c r="D371" s="86" t="s">
        <v>1181</v>
      </c>
      <c r="E371" s="18">
        <v>29</v>
      </c>
      <c r="F371" s="86" t="s">
        <v>43</v>
      </c>
      <c r="G371" s="86" t="s">
        <v>1036</v>
      </c>
      <c r="H371" s="86" t="s">
        <v>317</v>
      </c>
    </row>
    <row r="372" spans="1:8" x14ac:dyDescent="0.25">
      <c r="A372" s="86" t="s">
        <v>1607</v>
      </c>
      <c r="B372" s="86" t="s">
        <v>1866</v>
      </c>
      <c r="C372" s="86" t="s">
        <v>1867</v>
      </c>
      <c r="D372" s="86" t="s">
        <v>1181</v>
      </c>
      <c r="E372" s="18">
        <v>51</v>
      </c>
      <c r="F372" s="86" t="s">
        <v>149</v>
      </c>
      <c r="G372" s="86" t="s">
        <v>1062</v>
      </c>
      <c r="H372" s="86" t="s">
        <v>466</v>
      </c>
    </row>
    <row r="373" spans="1:8" x14ac:dyDescent="0.25">
      <c r="A373" s="86" t="s">
        <v>1607</v>
      </c>
      <c r="B373" s="86" t="s">
        <v>1868</v>
      </c>
      <c r="C373" s="86" t="s">
        <v>1869</v>
      </c>
      <c r="D373" s="86" t="s">
        <v>1181</v>
      </c>
      <c r="E373" s="18">
        <v>11</v>
      </c>
      <c r="F373" s="86" t="s">
        <v>257</v>
      </c>
      <c r="G373" s="86" t="s">
        <v>258</v>
      </c>
      <c r="H373" s="86" t="s">
        <v>259</v>
      </c>
    </row>
    <row r="374" spans="1:8" x14ac:dyDescent="0.25">
      <c r="A374" s="86" t="s">
        <v>1607</v>
      </c>
      <c r="B374" s="86" t="s">
        <v>1870</v>
      </c>
      <c r="C374" s="86" t="s">
        <v>1871</v>
      </c>
      <c r="D374" s="86" t="s">
        <v>1181</v>
      </c>
      <c r="E374" s="18">
        <v>29</v>
      </c>
      <c r="F374" s="86" t="s">
        <v>43</v>
      </c>
      <c r="G374" s="86" t="s">
        <v>301</v>
      </c>
      <c r="H374" s="86" t="s">
        <v>302</v>
      </c>
    </row>
    <row r="375" spans="1:8" x14ac:dyDescent="0.25">
      <c r="A375" s="86" t="s">
        <v>1607</v>
      </c>
      <c r="B375" s="86" t="s">
        <v>1872</v>
      </c>
      <c r="C375" s="86" t="s">
        <v>1873</v>
      </c>
      <c r="D375" s="86" t="s">
        <v>1181</v>
      </c>
      <c r="E375" s="18">
        <v>29</v>
      </c>
      <c r="F375" s="86" t="s">
        <v>43</v>
      </c>
      <c r="G375" s="86" t="s">
        <v>1009</v>
      </c>
      <c r="H375" s="86" t="s">
        <v>486</v>
      </c>
    </row>
    <row r="376" spans="1:8" x14ac:dyDescent="0.25">
      <c r="A376" s="86" t="s">
        <v>1607</v>
      </c>
      <c r="B376" s="86" t="s">
        <v>1874</v>
      </c>
      <c r="C376" s="86" t="s">
        <v>1875</v>
      </c>
      <c r="D376" s="86" t="s">
        <v>1181</v>
      </c>
      <c r="E376" s="18">
        <v>29</v>
      </c>
      <c r="F376" s="86" t="s">
        <v>43</v>
      </c>
      <c r="G376" s="86" t="s">
        <v>301</v>
      </c>
      <c r="H376" s="86" t="s">
        <v>302</v>
      </c>
    </row>
    <row r="377" spans="1:8" x14ac:dyDescent="0.25">
      <c r="A377" s="86" t="s">
        <v>1607</v>
      </c>
      <c r="B377" s="86" t="s">
        <v>1876</v>
      </c>
      <c r="C377" s="86" t="s">
        <v>1877</v>
      </c>
      <c r="D377" s="86" t="s">
        <v>1181</v>
      </c>
      <c r="E377" s="18">
        <v>31</v>
      </c>
      <c r="F377" s="86" t="s">
        <v>107</v>
      </c>
      <c r="G377" s="86" t="s">
        <v>1042</v>
      </c>
      <c r="H377" s="86" t="s">
        <v>484</v>
      </c>
    </row>
    <row r="378" spans="1:8" x14ac:dyDescent="0.25">
      <c r="A378" s="86" t="s">
        <v>1607</v>
      </c>
      <c r="B378" s="86" t="s">
        <v>1878</v>
      </c>
      <c r="C378" s="86" t="s">
        <v>1879</v>
      </c>
      <c r="D378" s="86" t="s">
        <v>1181</v>
      </c>
      <c r="E378" s="18">
        <v>29</v>
      </c>
      <c r="F378" s="86" t="s">
        <v>43</v>
      </c>
      <c r="G378" s="86" t="s">
        <v>1024</v>
      </c>
      <c r="H378" s="86" t="s">
        <v>369</v>
      </c>
    </row>
    <row r="379" spans="1:8" x14ac:dyDescent="0.25">
      <c r="A379" s="86" t="s">
        <v>1607</v>
      </c>
      <c r="B379" s="86" t="s">
        <v>1880</v>
      </c>
      <c r="C379" s="86" t="s">
        <v>1881</v>
      </c>
      <c r="D379" s="86" t="s">
        <v>1181</v>
      </c>
      <c r="E379" s="18">
        <v>29</v>
      </c>
      <c r="F379" s="86" t="s">
        <v>43</v>
      </c>
      <c r="G379" s="86" t="s">
        <v>1015</v>
      </c>
      <c r="H379" s="86" t="s">
        <v>485</v>
      </c>
    </row>
    <row r="380" spans="1:8" x14ac:dyDescent="0.25">
      <c r="A380" s="86" t="s">
        <v>1607</v>
      </c>
      <c r="B380" s="86" t="s">
        <v>1882</v>
      </c>
      <c r="C380" s="86" t="s">
        <v>1883</v>
      </c>
      <c r="D380" s="86" t="s">
        <v>1181</v>
      </c>
      <c r="E380" s="18">
        <v>29</v>
      </c>
      <c r="F380" s="86" t="s">
        <v>43</v>
      </c>
      <c r="G380" s="86" t="s">
        <v>1021</v>
      </c>
      <c r="H380" s="86" t="s">
        <v>335</v>
      </c>
    </row>
    <row r="381" spans="1:8" x14ac:dyDescent="0.25">
      <c r="A381" s="86" t="s">
        <v>1607</v>
      </c>
      <c r="B381" s="86" t="s">
        <v>1884</v>
      </c>
      <c r="C381" s="86" t="s">
        <v>1885</v>
      </c>
      <c r="D381" s="86" t="s">
        <v>1181</v>
      </c>
      <c r="E381" s="18">
        <v>29</v>
      </c>
      <c r="F381" s="86" t="s">
        <v>43</v>
      </c>
      <c r="G381" s="86" t="s">
        <v>1018</v>
      </c>
      <c r="H381" s="86" t="s">
        <v>498</v>
      </c>
    </row>
    <row r="382" spans="1:8" x14ac:dyDescent="0.25">
      <c r="A382" s="86" t="s">
        <v>1607</v>
      </c>
      <c r="B382" s="86" t="s">
        <v>1886</v>
      </c>
      <c r="C382" s="86" t="s">
        <v>1887</v>
      </c>
      <c r="D382" s="86" t="s">
        <v>1181</v>
      </c>
      <c r="E382" s="18">
        <v>29</v>
      </c>
      <c r="F382" s="86" t="s">
        <v>43</v>
      </c>
      <c r="G382" s="86" t="s">
        <v>1027</v>
      </c>
      <c r="H382" s="86" t="s">
        <v>363</v>
      </c>
    </row>
    <row r="383" spans="1:8" x14ac:dyDescent="0.25">
      <c r="A383" s="86" t="s">
        <v>1607</v>
      </c>
      <c r="B383" s="86" t="s">
        <v>1888</v>
      </c>
      <c r="C383" s="86" t="s">
        <v>1889</v>
      </c>
      <c r="D383" s="86" t="s">
        <v>1181</v>
      </c>
      <c r="E383" s="18">
        <v>45</v>
      </c>
      <c r="F383" s="86" t="s">
        <v>336</v>
      </c>
      <c r="G383" s="86" t="s">
        <v>1053</v>
      </c>
      <c r="H383" s="86" t="s">
        <v>337</v>
      </c>
    </row>
    <row r="384" spans="1:8" x14ac:dyDescent="0.25">
      <c r="A384" s="86" t="s">
        <v>1607</v>
      </c>
      <c r="B384" s="86" t="s">
        <v>1890</v>
      </c>
      <c r="C384" s="86" t="s">
        <v>1891</v>
      </c>
      <c r="D384" s="86" t="s">
        <v>1181</v>
      </c>
      <c r="E384" s="18">
        <v>29</v>
      </c>
      <c r="F384" s="86" t="s">
        <v>43</v>
      </c>
      <c r="G384" s="86" t="s">
        <v>394</v>
      </c>
      <c r="H384" s="86" t="s">
        <v>346</v>
      </c>
    </row>
    <row r="385" spans="1:8" x14ac:dyDescent="0.25">
      <c r="A385" s="86" t="s">
        <v>1607</v>
      </c>
      <c r="B385" s="86" t="s">
        <v>1892</v>
      </c>
      <c r="C385" s="86" t="s">
        <v>1893</v>
      </c>
      <c r="D385" s="86" t="s">
        <v>1181</v>
      </c>
      <c r="E385" s="18">
        <v>29</v>
      </c>
      <c r="F385" s="86" t="s">
        <v>43</v>
      </c>
      <c r="G385" s="86" t="s">
        <v>394</v>
      </c>
      <c r="H385" s="86" t="s">
        <v>346</v>
      </c>
    </row>
    <row r="386" spans="1:8" x14ac:dyDescent="0.25">
      <c r="A386" s="86" t="s">
        <v>1607</v>
      </c>
      <c r="B386" s="86" t="s">
        <v>1894</v>
      </c>
      <c r="C386" s="86" t="s">
        <v>1895</v>
      </c>
      <c r="D386" s="86" t="s">
        <v>1181</v>
      </c>
      <c r="E386" s="18">
        <v>31</v>
      </c>
      <c r="F386" s="86" t="s">
        <v>107</v>
      </c>
      <c r="G386" s="86" t="s">
        <v>1051</v>
      </c>
      <c r="H386" s="86" t="s">
        <v>382</v>
      </c>
    </row>
    <row r="387" spans="1:8" x14ac:dyDescent="0.25">
      <c r="A387" s="86" t="s">
        <v>1607</v>
      </c>
      <c r="B387" s="86" t="s">
        <v>1896</v>
      </c>
      <c r="C387" s="86" t="s">
        <v>1897</v>
      </c>
      <c r="D387" s="86" t="s">
        <v>1181</v>
      </c>
      <c r="E387" s="18">
        <v>29</v>
      </c>
      <c r="F387" s="86" t="s">
        <v>43</v>
      </c>
      <c r="G387" s="86" t="s">
        <v>467</v>
      </c>
      <c r="H387" s="86" t="s">
        <v>468</v>
      </c>
    </row>
    <row r="388" spans="1:8" x14ac:dyDescent="0.25">
      <c r="A388" s="86" t="s">
        <v>1607</v>
      </c>
      <c r="B388" s="86" t="s">
        <v>1898</v>
      </c>
      <c r="C388" s="86" t="s">
        <v>1899</v>
      </c>
      <c r="D388" s="86" t="s">
        <v>1181</v>
      </c>
      <c r="E388" s="18">
        <v>29</v>
      </c>
      <c r="F388" s="86" t="s">
        <v>43</v>
      </c>
      <c r="G388" s="86" t="s">
        <v>435</v>
      </c>
      <c r="H388" s="86" t="s">
        <v>436</v>
      </c>
    </row>
    <row r="389" spans="1:8" x14ac:dyDescent="0.25">
      <c r="A389" s="86" t="s">
        <v>1607</v>
      </c>
      <c r="B389" s="86" t="s">
        <v>1900</v>
      </c>
      <c r="C389" s="86" t="s">
        <v>1901</v>
      </c>
      <c r="D389" s="86" t="s">
        <v>1181</v>
      </c>
      <c r="E389" s="18">
        <v>29</v>
      </c>
      <c r="F389" s="86" t="s">
        <v>43</v>
      </c>
      <c r="G389" s="86" t="s">
        <v>387</v>
      </c>
      <c r="H389" s="86" t="s">
        <v>44</v>
      </c>
    </row>
    <row r="390" spans="1:8" x14ac:dyDescent="0.25">
      <c r="A390" s="86" t="s">
        <v>1607</v>
      </c>
      <c r="B390" s="86" t="s">
        <v>1902</v>
      </c>
      <c r="C390" s="86" t="s">
        <v>1903</v>
      </c>
      <c r="D390" s="86" t="s">
        <v>1181</v>
      </c>
      <c r="E390" s="18">
        <v>29</v>
      </c>
      <c r="F390" s="86" t="s">
        <v>43</v>
      </c>
      <c r="G390" s="86" t="s">
        <v>387</v>
      </c>
      <c r="H390" s="86" t="s">
        <v>44</v>
      </c>
    </row>
    <row r="391" spans="1:8" x14ac:dyDescent="0.25">
      <c r="A391" s="86" t="s">
        <v>1607</v>
      </c>
      <c r="B391" s="86" t="s">
        <v>1904</v>
      </c>
      <c r="C391" s="86" t="s">
        <v>1905</v>
      </c>
      <c r="D391" s="86" t="s">
        <v>1181</v>
      </c>
      <c r="E391" s="18">
        <v>29</v>
      </c>
      <c r="F391" s="86" t="s">
        <v>43</v>
      </c>
      <c r="G391" s="86" t="s">
        <v>387</v>
      </c>
      <c r="H391" s="86" t="s">
        <v>44</v>
      </c>
    </row>
    <row r="392" spans="1:8" x14ac:dyDescent="0.25">
      <c r="A392" s="86" t="s">
        <v>1607</v>
      </c>
      <c r="B392" s="86" t="s">
        <v>1906</v>
      </c>
      <c r="C392" s="86" t="s">
        <v>1907</v>
      </c>
      <c r="D392" s="86" t="s">
        <v>1181</v>
      </c>
      <c r="E392" s="18">
        <v>29</v>
      </c>
      <c r="F392" s="86" t="s">
        <v>43</v>
      </c>
      <c r="G392" s="86" t="s">
        <v>387</v>
      </c>
      <c r="H392" s="86" t="s">
        <v>44</v>
      </c>
    </row>
    <row r="393" spans="1:8" x14ac:dyDescent="0.25">
      <c r="A393" s="86" t="s">
        <v>1607</v>
      </c>
      <c r="B393" s="86" t="s">
        <v>1908</v>
      </c>
      <c r="C393" s="86" t="s">
        <v>1909</v>
      </c>
      <c r="D393" s="86" t="s">
        <v>1181</v>
      </c>
      <c r="E393" s="18">
        <v>29</v>
      </c>
      <c r="F393" s="86" t="s">
        <v>43</v>
      </c>
      <c r="G393" s="86" t="s">
        <v>387</v>
      </c>
      <c r="H393" s="86" t="s">
        <v>44</v>
      </c>
    </row>
    <row r="394" spans="1:8" x14ac:dyDescent="0.25">
      <c r="A394" s="86" t="s">
        <v>1607</v>
      </c>
      <c r="B394" s="86" t="s">
        <v>1910</v>
      </c>
      <c r="C394" s="86" t="s">
        <v>1911</v>
      </c>
      <c r="D394" s="86" t="s">
        <v>1181</v>
      </c>
      <c r="E394" s="18">
        <v>29</v>
      </c>
      <c r="F394" s="86" t="s">
        <v>43</v>
      </c>
      <c r="G394" s="86" t="s">
        <v>387</v>
      </c>
      <c r="H394" s="86" t="s">
        <v>44</v>
      </c>
    </row>
    <row r="395" spans="1:8" x14ac:dyDescent="0.25">
      <c r="A395" s="86" t="s">
        <v>1607</v>
      </c>
      <c r="B395" s="86" t="s">
        <v>1912</v>
      </c>
      <c r="C395" s="86" t="s">
        <v>1913</v>
      </c>
      <c r="D395" s="86" t="s">
        <v>1181</v>
      </c>
      <c r="E395" s="18">
        <v>29</v>
      </c>
      <c r="F395" s="86" t="s">
        <v>43</v>
      </c>
      <c r="G395" s="86" t="s">
        <v>387</v>
      </c>
      <c r="H395" s="86" t="s">
        <v>44</v>
      </c>
    </row>
    <row r="396" spans="1:8" x14ac:dyDescent="0.25">
      <c r="A396" s="86" t="s">
        <v>1607</v>
      </c>
      <c r="B396" s="86" t="s">
        <v>1914</v>
      </c>
      <c r="C396" s="86" t="s">
        <v>1915</v>
      </c>
      <c r="D396" s="86" t="s">
        <v>1181</v>
      </c>
      <c r="E396" s="18">
        <v>29</v>
      </c>
      <c r="F396" s="86" t="s">
        <v>43</v>
      </c>
      <c r="G396" s="86" t="s">
        <v>387</v>
      </c>
      <c r="H396" s="86" t="s">
        <v>44</v>
      </c>
    </row>
    <row r="397" spans="1:8" x14ac:dyDescent="0.25">
      <c r="A397" s="86" t="s">
        <v>1607</v>
      </c>
      <c r="B397" s="86" t="s">
        <v>1916</v>
      </c>
      <c r="C397" s="86" t="s">
        <v>1917</v>
      </c>
      <c r="D397" s="86" t="s">
        <v>1181</v>
      </c>
      <c r="E397" s="18">
        <v>29</v>
      </c>
      <c r="F397" s="86" t="s">
        <v>43</v>
      </c>
      <c r="G397" s="86" t="s">
        <v>318</v>
      </c>
      <c r="H397" s="86" t="s">
        <v>319</v>
      </c>
    </row>
    <row r="398" spans="1:8" x14ac:dyDescent="0.25">
      <c r="A398" s="86" t="s">
        <v>1607</v>
      </c>
      <c r="B398" s="86" t="s">
        <v>1918</v>
      </c>
      <c r="C398" s="86" t="s">
        <v>1919</v>
      </c>
      <c r="D398" s="86" t="s">
        <v>1181</v>
      </c>
      <c r="E398" s="18">
        <v>29</v>
      </c>
      <c r="F398" s="86" t="s">
        <v>43</v>
      </c>
      <c r="G398" s="86" t="s">
        <v>318</v>
      </c>
      <c r="H398" s="86" t="s">
        <v>319</v>
      </c>
    </row>
    <row r="399" spans="1:8" x14ac:dyDescent="0.25">
      <c r="A399" s="86" t="s">
        <v>1607</v>
      </c>
      <c r="B399" s="86" t="s">
        <v>1920</v>
      </c>
      <c r="C399" s="86" t="s">
        <v>1921</v>
      </c>
      <c r="D399" s="86" t="s">
        <v>1181</v>
      </c>
      <c r="E399" s="18">
        <v>29</v>
      </c>
      <c r="F399" s="86" t="s">
        <v>43</v>
      </c>
      <c r="G399" s="86" t="s">
        <v>439</v>
      </c>
      <c r="H399" s="86" t="s">
        <v>440</v>
      </c>
    </row>
    <row r="400" spans="1:8" x14ac:dyDescent="0.25">
      <c r="A400" s="86" t="s">
        <v>1607</v>
      </c>
      <c r="B400" s="86" t="s">
        <v>1922</v>
      </c>
      <c r="C400" s="86" t="s">
        <v>1923</v>
      </c>
      <c r="D400" s="86" t="s">
        <v>1181</v>
      </c>
      <c r="E400" s="18">
        <v>11</v>
      </c>
      <c r="F400" s="86" t="s">
        <v>257</v>
      </c>
      <c r="G400" s="86" t="s">
        <v>1007</v>
      </c>
      <c r="H400" s="86" t="s">
        <v>290</v>
      </c>
    </row>
    <row r="401" spans="1:8" x14ac:dyDescent="0.25">
      <c r="A401" s="86" t="s">
        <v>1607</v>
      </c>
      <c r="B401" s="86" t="s">
        <v>1924</v>
      </c>
      <c r="C401" s="86" t="s">
        <v>1925</v>
      </c>
      <c r="D401" s="86" t="s">
        <v>1181</v>
      </c>
      <c r="E401" s="18">
        <v>47</v>
      </c>
      <c r="F401" s="86" t="s">
        <v>45</v>
      </c>
      <c r="G401" s="86" t="s">
        <v>116</v>
      </c>
      <c r="H401" s="86" t="s">
        <v>117</v>
      </c>
    </row>
    <row r="402" spans="1:8" x14ac:dyDescent="0.25">
      <c r="A402" s="86" t="s">
        <v>1607</v>
      </c>
      <c r="B402" s="86" t="s">
        <v>1926</v>
      </c>
      <c r="C402" s="86" t="s">
        <v>1927</v>
      </c>
      <c r="D402" s="86" t="s">
        <v>1181</v>
      </c>
      <c r="E402" s="18">
        <v>13</v>
      </c>
      <c r="F402" s="86" t="s">
        <v>170</v>
      </c>
      <c r="G402" s="86" t="s">
        <v>171</v>
      </c>
      <c r="H402" s="86" t="s">
        <v>172</v>
      </c>
    </row>
    <row r="403" spans="1:8" x14ac:dyDescent="0.25">
      <c r="A403" s="86" t="s">
        <v>1607</v>
      </c>
      <c r="B403" s="86" t="s">
        <v>1928</v>
      </c>
      <c r="C403" s="86" t="s">
        <v>1929</v>
      </c>
      <c r="D403" s="86" t="s">
        <v>1181</v>
      </c>
      <c r="E403" s="18">
        <v>13</v>
      </c>
      <c r="F403" s="86" t="s">
        <v>170</v>
      </c>
      <c r="G403" s="86" t="s">
        <v>171</v>
      </c>
      <c r="H403" s="86" t="s">
        <v>172</v>
      </c>
    </row>
    <row r="404" spans="1:8" x14ac:dyDescent="0.25">
      <c r="A404" s="86" t="s">
        <v>1607</v>
      </c>
      <c r="B404" s="86" t="s">
        <v>1930</v>
      </c>
      <c r="C404" s="86" t="s">
        <v>1931</v>
      </c>
      <c r="D404" s="86" t="s">
        <v>1181</v>
      </c>
      <c r="E404" s="18">
        <v>13</v>
      </c>
      <c r="F404" s="86" t="s">
        <v>170</v>
      </c>
      <c r="G404" s="86" t="s">
        <v>171</v>
      </c>
      <c r="H404" s="86" t="s">
        <v>172</v>
      </c>
    </row>
    <row r="405" spans="1:8" x14ac:dyDescent="0.25">
      <c r="A405" s="86" t="s">
        <v>1607</v>
      </c>
      <c r="B405" s="86" t="s">
        <v>1932</v>
      </c>
      <c r="C405" s="86" t="s">
        <v>1933</v>
      </c>
      <c r="D405" s="86" t="s">
        <v>1181</v>
      </c>
      <c r="E405" s="18">
        <v>13</v>
      </c>
      <c r="F405" s="86" t="s">
        <v>170</v>
      </c>
      <c r="G405" s="86" t="s">
        <v>171</v>
      </c>
      <c r="H405" s="86" t="s">
        <v>172</v>
      </c>
    </row>
    <row r="406" spans="1:8" x14ac:dyDescent="0.25">
      <c r="A406" s="86" t="s">
        <v>1607</v>
      </c>
      <c r="B406" s="86" t="s">
        <v>1934</v>
      </c>
      <c r="C406" s="86" t="s">
        <v>1935</v>
      </c>
      <c r="D406" s="86" t="s">
        <v>1181</v>
      </c>
      <c r="E406" s="18">
        <v>53</v>
      </c>
      <c r="F406" s="86" t="s">
        <v>24</v>
      </c>
      <c r="G406" s="86" t="s">
        <v>240</v>
      </c>
      <c r="H406" s="86" t="s">
        <v>241</v>
      </c>
    </row>
    <row r="407" spans="1:8" x14ac:dyDescent="0.25">
      <c r="A407" s="86" t="s">
        <v>1607</v>
      </c>
      <c r="B407" s="86" t="s">
        <v>1936</v>
      </c>
      <c r="C407" s="86" t="s">
        <v>1937</v>
      </c>
      <c r="D407" s="86" t="s">
        <v>1181</v>
      </c>
      <c r="E407" s="18">
        <v>53</v>
      </c>
      <c r="F407" s="86" t="s">
        <v>24</v>
      </c>
      <c r="G407" s="86" t="s">
        <v>127</v>
      </c>
      <c r="H407" s="86" t="s">
        <v>128</v>
      </c>
    </row>
    <row r="408" spans="1:8" x14ac:dyDescent="0.25">
      <c r="A408" s="86" t="s">
        <v>1607</v>
      </c>
      <c r="B408" s="86" t="s">
        <v>1938</v>
      </c>
      <c r="C408" s="86" t="s">
        <v>1939</v>
      </c>
      <c r="D408" s="86" t="s">
        <v>1181</v>
      </c>
      <c r="E408" s="18">
        <v>53</v>
      </c>
      <c r="F408" s="86" t="s">
        <v>24</v>
      </c>
      <c r="G408" s="86" t="s">
        <v>192</v>
      </c>
      <c r="H408" s="86" t="s">
        <v>193</v>
      </c>
    </row>
    <row r="409" spans="1:8" x14ac:dyDescent="0.25">
      <c r="A409" s="86" t="s">
        <v>1607</v>
      </c>
      <c r="B409" s="86" t="s">
        <v>1940</v>
      </c>
      <c r="C409" s="86" t="s">
        <v>1941</v>
      </c>
      <c r="D409" s="86" t="s">
        <v>1181</v>
      </c>
      <c r="E409" s="18">
        <v>53</v>
      </c>
      <c r="F409" s="86" t="s">
        <v>24</v>
      </c>
      <c r="G409" s="86" t="s">
        <v>25</v>
      </c>
      <c r="H409" s="86" t="s">
        <v>26</v>
      </c>
    </row>
    <row r="410" spans="1:8" x14ac:dyDescent="0.25">
      <c r="A410" s="86" t="s">
        <v>1607</v>
      </c>
      <c r="B410" s="86" t="s">
        <v>1942</v>
      </c>
      <c r="C410" s="86" t="s">
        <v>1943</v>
      </c>
      <c r="D410" s="86" t="s">
        <v>1181</v>
      </c>
      <c r="E410" s="18">
        <v>43</v>
      </c>
      <c r="F410" s="86" t="s">
        <v>19</v>
      </c>
      <c r="G410" s="86" t="s">
        <v>112</v>
      </c>
      <c r="H410" s="86" t="s">
        <v>113</v>
      </c>
    </row>
    <row r="411" spans="1:8" x14ac:dyDescent="0.25">
      <c r="A411" s="86" t="s">
        <v>1607</v>
      </c>
      <c r="B411" s="86" t="s">
        <v>1944</v>
      </c>
      <c r="C411" s="86" t="s">
        <v>1945</v>
      </c>
      <c r="D411" s="86" t="s">
        <v>1181</v>
      </c>
      <c r="E411" s="18">
        <v>49</v>
      </c>
      <c r="F411" s="86" t="s">
        <v>11</v>
      </c>
      <c r="G411" s="86" t="s">
        <v>499</v>
      </c>
      <c r="H411" s="86" t="s">
        <v>500</v>
      </c>
    </row>
    <row r="412" spans="1:8" x14ac:dyDescent="0.25">
      <c r="A412" s="86" t="s">
        <v>1607</v>
      </c>
      <c r="B412" s="86" t="s">
        <v>1946</v>
      </c>
      <c r="C412" s="86" t="s">
        <v>1947</v>
      </c>
      <c r="D412" s="86" t="s">
        <v>1181</v>
      </c>
      <c r="E412" s="18">
        <v>47</v>
      </c>
      <c r="F412" s="86" t="s">
        <v>45</v>
      </c>
      <c r="G412" s="86" t="s">
        <v>503</v>
      </c>
      <c r="H412" s="86" t="s">
        <v>504</v>
      </c>
    </row>
    <row r="413" spans="1:8" x14ac:dyDescent="0.25">
      <c r="A413" s="86" t="s">
        <v>1607</v>
      </c>
      <c r="B413" s="86" t="s">
        <v>1948</v>
      </c>
      <c r="C413" s="86" t="s">
        <v>1949</v>
      </c>
      <c r="D413" s="86" t="s">
        <v>1181</v>
      </c>
      <c r="E413" s="18">
        <v>53</v>
      </c>
      <c r="F413" s="86" t="s">
        <v>24</v>
      </c>
      <c r="G413" s="86" t="s">
        <v>490</v>
      </c>
      <c r="H413" s="86" t="s">
        <v>491</v>
      </c>
    </row>
    <row r="414" spans="1:8" x14ac:dyDescent="0.25">
      <c r="A414" s="86" t="s">
        <v>1607</v>
      </c>
      <c r="B414" s="86" t="s">
        <v>1950</v>
      </c>
      <c r="C414" s="86" t="s">
        <v>1951</v>
      </c>
      <c r="D414" s="86" t="s">
        <v>1181</v>
      </c>
      <c r="E414" s="18">
        <v>53</v>
      </c>
      <c r="F414" s="86" t="s">
        <v>24</v>
      </c>
      <c r="G414" s="86" t="s">
        <v>330</v>
      </c>
      <c r="H414" s="86" t="s">
        <v>331</v>
      </c>
    </row>
    <row r="415" spans="1:8" x14ac:dyDescent="0.25">
      <c r="A415" s="86" t="s">
        <v>1607</v>
      </c>
      <c r="B415" s="86" t="s">
        <v>1952</v>
      </c>
      <c r="C415" s="86" t="s">
        <v>1953</v>
      </c>
      <c r="D415" s="86" t="s">
        <v>1181</v>
      </c>
      <c r="E415" s="18">
        <v>47</v>
      </c>
      <c r="F415" s="86" t="s">
        <v>45</v>
      </c>
      <c r="G415" s="86" t="s">
        <v>46</v>
      </c>
      <c r="H415" s="86" t="s">
        <v>47</v>
      </c>
    </row>
    <row r="416" spans="1:8" x14ac:dyDescent="0.25">
      <c r="A416" s="86" t="s">
        <v>1607</v>
      </c>
      <c r="B416" s="86" t="s">
        <v>1954</v>
      </c>
      <c r="C416" s="86" t="s">
        <v>1955</v>
      </c>
      <c r="D416" s="86" t="s">
        <v>1181</v>
      </c>
      <c r="E416" s="18">
        <v>47</v>
      </c>
      <c r="F416" s="86" t="s">
        <v>45</v>
      </c>
      <c r="G416" s="86" t="s">
        <v>46</v>
      </c>
      <c r="H416" s="86" t="s">
        <v>47</v>
      </c>
    </row>
    <row r="417" spans="1:8" x14ac:dyDescent="0.25">
      <c r="A417" s="86" t="s">
        <v>1607</v>
      </c>
      <c r="B417" s="86" t="s">
        <v>1956</v>
      </c>
      <c r="C417" s="86" t="s">
        <v>1957</v>
      </c>
      <c r="D417" s="86" t="s">
        <v>1181</v>
      </c>
      <c r="E417" s="18">
        <v>47</v>
      </c>
      <c r="F417" s="86" t="s">
        <v>45</v>
      </c>
      <c r="G417" s="86" t="s">
        <v>46</v>
      </c>
      <c r="H417" s="86" t="s">
        <v>47</v>
      </c>
    </row>
    <row r="418" spans="1:8" x14ac:dyDescent="0.25">
      <c r="A418" s="86" t="s">
        <v>1607</v>
      </c>
      <c r="B418" s="86" t="s">
        <v>1958</v>
      </c>
      <c r="C418" s="86" t="s">
        <v>1959</v>
      </c>
      <c r="D418" s="86" t="s">
        <v>1181</v>
      </c>
      <c r="E418" s="18">
        <v>49</v>
      </c>
      <c r="F418" s="86" t="s">
        <v>11</v>
      </c>
      <c r="G418" s="86" t="s">
        <v>66</v>
      </c>
      <c r="H418" s="86" t="s">
        <v>67</v>
      </c>
    </row>
    <row r="419" spans="1:8" x14ac:dyDescent="0.25">
      <c r="A419" s="86" t="s">
        <v>1607</v>
      </c>
      <c r="B419" s="86" t="s">
        <v>1960</v>
      </c>
      <c r="C419" s="86" t="s">
        <v>1961</v>
      </c>
      <c r="D419" s="86" t="s">
        <v>1181</v>
      </c>
      <c r="E419" s="18">
        <v>49</v>
      </c>
      <c r="F419" s="86" t="s">
        <v>11</v>
      </c>
      <c r="G419" s="86" t="s">
        <v>28</v>
      </c>
      <c r="H419" s="86" t="s">
        <v>29</v>
      </c>
    </row>
    <row r="420" spans="1:8" x14ac:dyDescent="0.25">
      <c r="A420" s="86" t="s">
        <v>1607</v>
      </c>
      <c r="B420" s="86" t="s">
        <v>1962</v>
      </c>
      <c r="C420" s="86" t="s">
        <v>1963</v>
      </c>
      <c r="D420" s="86" t="s">
        <v>1181</v>
      </c>
      <c r="E420" s="18">
        <v>49</v>
      </c>
      <c r="F420" s="86" t="s">
        <v>11</v>
      </c>
      <c r="G420" s="86" t="s">
        <v>143</v>
      </c>
      <c r="H420" s="86" t="s">
        <v>144</v>
      </c>
    </row>
    <row r="421" spans="1:8" x14ac:dyDescent="0.25">
      <c r="A421" s="86" t="s">
        <v>1607</v>
      </c>
      <c r="B421" s="86" t="s">
        <v>1964</v>
      </c>
      <c r="C421" s="86" t="s">
        <v>1965</v>
      </c>
      <c r="D421" s="86" t="s">
        <v>1181</v>
      </c>
      <c r="E421" s="18">
        <v>49</v>
      </c>
      <c r="F421" s="86" t="s">
        <v>11</v>
      </c>
      <c r="G421" s="86" t="s">
        <v>101</v>
      </c>
      <c r="H421" s="86" t="s">
        <v>102</v>
      </c>
    </row>
    <row r="422" spans="1:8" x14ac:dyDescent="0.25">
      <c r="A422" s="86" t="s">
        <v>1607</v>
      </c>
      <c r="B422" s="86" t="s">
        <v>1966</v>
      </c>
      <c r="C422" s="86" t="s">
        <v>1967</v>
      </c>
      <c r="D422" s="86" t="s">
        <v>1181</v>
      </c>
      <c r="E422" s="18">
        <v>51</v>
      </c>
      <c r="F422" s="86" t="s">
        <v>149</v>
      </c>
      <c r="G422" s="86" t="s">
        <v>224</v>
      </c>
      <c r="H422" s="86" t="s">
        <v>225</v>
      </c>
    </row>
    <row r="423" spans="1:8" x14ac:dyDescent="0.25">
      <c r="A423" s="86" t="s">
        <v>1607</v>
      </c>
      <c r="B423" s="86" t="s">
        <v>1968</v>
      </c>
      <c r="C423" s="86" t="s">
        <v>1969</v>
      </c>
      <c r="D423" s="86" t="s">
        <v>1181</v>
      </c>
      <c r="E423" s="18">
        <v>49</v>
      </c>
      <c r="F423" s="86" t="s">
        <v>11</v>
      </c>
      <c r="G423" s="86" t="s">
        <v>105</v>
      </c>
      <c r="H423" s="86" t="s">
        <v>106</v>
      </c>
    </row>
    <row r="424" spans="1:8" x14ac:dyDescent="0.25">
      <c r="A424" s="86" t="s">
        <v>1607</v>
      </c>
      <c r="B424" s="86" t="s">
        <v>1970</v>
      </c>
      <c r="C424" s="86" t="s">
        <v>1971</v>
      </c>
      <c r="D424" s="86" t="s">
        <v>1181</v>
      </c>
      <c r="E424" s="18">
        <v>49</v>
      </c>
      <c r="F424" s="86" t="s">
        <v>11</v>
      </c>
      <c r="G424" s="86" t="s">
        <v>248</v>
      </c>
      <c r="H424" s="86" t="s">
        <v>249</v>
      </c>
    </row>
    <row r="425" spans="1:8" x14ac:dyDescent="0.25">
      <c r="A425" s="86" t="s">
        <v>1607</v>
      </c>
      <c r="B425" s="86" t="s">
        <v>1972</v>
      </c>
      <c r="C425" s="86" t="s">
        <v>1973</v>
      </c>
      <c r="D425" s="86" t="s">
        <v>1181</v>
      </c>
      <c r="E425" s="18">
        <v>49</v>
      </c>
      <c r="F425" s="86" t="s">
        <v>11</v>
      </c>
      <c r="G425" s="86" t="s">
        <v>133</v>
      </c>
      <c r="H425" s="86" t="s">
        <v>134</v>
      </c>
    </row>
    <row r="426" spans="1:8" x14ac:dyDescent="0.25">
      <c r="A426" s="86" t="s">
        <v>1607</v>
      </c>
      <c r="B426" s="86" t="s">
        <v>1974</v>
      </c>
      <c r="C426" s="86" t="s">
        <v>1975</v>
      </c>
      <c r="D426" s="86" t="s">
        <v>1181</v>
      </c>
      <c r="E426" s="18">
        <v>49</v>
      </c>
      <c r="F426" s="86" t="s">
        <v>11</v>
      </c>
      <c r="G426" s="86" t="s">
        <v>254</v>
      </c>
      <c r="H426" s="86" t="s">
        <v>255</v>
      </c>
    </row>
    <row r="427" spans="1:8" x14ac:dyDescent="0.25">
      <c r="A427" s="86" t="s">
        <v>1607</v>
      </c>
      <c r="B427" s="86" t="s">
        <v>1976</v>
      </c>
      <c r="C427" s="86" t="s">
        <v>1977</v>
      </c>
      <c r="D427" s="86" t="s">
        <v>1181</v>
      </c>
      <c r="E427" s="18">
        <v>49</v>
      </c>
      <c r="F427" s="86" t="s">
        <v>11</v>
      </c>
      <c r="G427" s="86" t="s">
        <v>133</v>
      </c>
      <c r="H427" s="86" t="s">
        <v>134</v>
      </c>
    </row>
    <row r="428" spans="1:8" x14ac:dyDescent="0.25">
      <c r="A428" s="86" t="s">
        <v>1607</v>
      </c>
      <c r="B428" s="86" t="s">
        <v>1978</v>
      </c>
      <c r="C428" s="86" t="s">
        <v>1979</v>
      </c>
      <c r="D428" s="86" t="s">
        <v>1181</v>
      </c>
      <c r="E428" s="18">
        <v>49</v>
      </c>
      <c r="F428" s="86" t="s">
        <v>11</v>
      </c>
      <c r="G428" s="86" t="s">
        <v>66</v>
      </c>
      <c r="H428" s="86" t="s">
        <v>67</v>
      </c>
    </row>
    <row r="429" spans="1:8" x14ac:dyDescent="0.25">
      <c r="A429" s="86" t="s">
        <v>1607</v>
      </c>
      <c r="B429" s="86" t="s">
        <v>1980</v>
      </c>
      <c r="C429" s="86" t="s">
        <v>1981</v>
      </c>
      <c r="D429" s="86" t="s">
        <v>1181</v>
      </c>
      <c r="E429" s="18">
        <v>49</v>
      </c>
      <c r="F429" s="86" t="s">
        <v>11</v>
      </c>
      <c r="G429" s="86" t="s">
        <v>133</v>
      </c>
      <c r="H429" s="86" t="s">
        <v>134</v>
      </c>
    </row>
    <row r="430" spans="1:8" x14ac:dyDescent="0.25">
      <c r="A430" s="86" t="s">
        <v>1607</v>
      </c>
      <c r="B430" s="86" t="s">
        <v>1982</v>
      </c>
      <c r="C430" s="86" t="s">
        <v>1983</v>
      </c>
      <c r="D430" s="86" t="s">
        <v>1181</v>
      </c>
      <c r="E430" s="18">
        <v>49</v>
      </c>
      <c r="F430" s="86" t="s">
        <v>11</v>
      </c>
      <c r="G430" s="86" t="s">
        <v>101</v>
      </c>
      <c r="H430" s="86" t="s">
        <v>102</v>
      </c>
    </row>
    <row r="431" spans="1:8" x14ac:dyDescent="0.25">
      <c r="A431" s="86" t="s">
        <v>1607</v>
      </c>
      <c r="B431" s="86" t="s">
        <v>1984</v>
      </c>
      <c r="C431" s="86" t="s">
        <v>1985</v>
      </c>
      <c r="D431" s="86" t="s">
        <v>1181</v>
      </c>
      <c r="E431" s="18">
        <v>49</v>
      </c>
      <c r="F431" s="86" t="s">
        <v>11</v>
      </c>
      <c r="G431" s="86" t="s">
        <v>109</v>
      </c>
      <c r="H431" s="86" t="s">
        <v>110</v>
      </c>
    </row>
    <row r="432" spans="1:8" x14ac:dyDescent="0.25">
      <c r="A432" s="86" t="s">
        <v>1607</v>
      </c>
      <c r="B432" s="86" t="s">
        <v>1986</v>
      </c>
      <c r="C432" s="86" t="s">
        <v>1987</v>
      </c>
      <c r="D432" s="86" t="s">
        <v>1181</v>
      </c>
      <c r="E432" s="18">
        <v>49</v>
      </c>
      <c r="F432" s="86" t="s">
        <v>11</v>
      </c>
      <c r="G432" s="86" t="s">
        <v>109</v>
      </c>
      <c r="H432" s="86" t="s">
        <v>110</v>
      </c>
    </row>
    <row r="433" spans="1:8" x14ac:dyDescent="0.25">
      <c r="A433" s="86" t="s">
        <v>1607</v>
      </c>
      <c r="B433" s="86" t="s">
        <v>1988</v>
      </c>
      <c r="C433" s="86" t="s">
        <v>1989</v>
      </c>
      <c r="D433" s="86" t="s">
        <v>1181</v>
      </c>
      <c r="E433" s="18">
        <v>43</v>
      </c>
      <c r="F433" s="86" t="s">
        <v>19</v>
      </c>
      <c r="G433" s="86" t="s">
        <v>20</v>
      </c>
      <c r="H433" s="86" t="s">
        <v>21</v>
      </c>
    </row>
    <row r="434" spans="1:8" x14ac:dyDescent="0.25">
      <c r="A434" s="86" t="s">
        <v>1607</v>
      </c>
      <c r="B434" s="86" t="s">
        <v>1990</v>
      </c>
      <c r="C434" s="86" t="s">
        <v>1991</v>
      </c>
      <c r="D434" s="86" t="s">
        <v>1181</v>
      </c>
      <c r="E434" s="18">
        <v>53</v>
      </c>
      <c r="F434" s="86" t="s">
        <v>24</v>
      </c>
      <c r="G434" s="86" t="s">
        <v>52</v>
      </c>
      <c r="H434" s="86" t="s">
        <v>53</v>
      </c>
    </row>
    <row r="435" spans="1:8" x14ac:dyDescent="0.25">
      <c r="A435" s="86" t="s">
        <v>1607</v>
      </c>
      <c r="B435" s="86" t="s">
        <v>1992</v>
      </c>
      <c r="C435" s="86" t="s">
        <v>1993</v>
      </c>
      <c r="D435" s="86" t="s">
        <v>1181</v>
      </c>
      <c r="E435" s="18">
        <v>35</v>
      </c>
      <c r="F435" s="86" t="s">
        <v>34</v>
      </c>
      <c r="G435" s="86" t="s">
        <v>35</v>
      </c>
      <c r="H435" s="86" t="s">
        <v>36</v>
      </c>
    </row>
    <row r="436" spans="1:8" x14ac:dyDescent="0.25">
      <c r="A436" s="86" t="s">
        <v>1607</v>
      </c>
      <c r="B436" s="86" t="s">
        <v>1994</v>
      </c>
      <c r="C436" s="86" t="s">
        <v>1995</v>
      </c>
      <c r="D436" s="86" t="s">
        <v>1181</v>
      </c>
      <c r="E436" s="18">
        <v>19</v>
      </c>
      <c r="F436" s="86" t="s">
        <v>261</v>
      </c>
      <c r="G436" s="86" t="s">
        <v>397</v>
      </c>
      <c r="H436" s="86" t="s">
        <v>398</v>
      </c>
    </row>
    <row r="437" spans="1:8" x14ac:dyDescent="0.25">
      <c r="A437" s="86" t="s">
        <v>1607</v>
      </c>
      <c r="B437" s="86" t="s">
        <v>1996</v>
      </c>
      <c r="C437" s="86" t="s">
        <v>1997</v>
      </c>
      <c r="D437" s="86" t="s">
        <v>1181</v>
      </c>
      <c r="E437" s="18">
        <v>39</v>
      </c>
      <c r="F437" s="86" t="s">
        <v>338</v>
      </c>
      <c r="G437" s="86" t="s">
        <v>339</v>
      </c>
      <c r="H437" s="86" t="s">
        <v>340</v>
      </c>
    </row>
    <row r="438" spans="1:8" x14ac:dyDescent="0.25">
      <c r="A438" s="86" t="s">
        <v>1607</v>
      </c>
      <c r="B438" s="86" t="s">
        <v>1998</v>
      </c>
      <c r="C438" s="86" t="s">
        <v>1999</v>
      </c>
      <c r="D438" s="86" t="s">
        <v>1181</v>
      </c>
      <c r="E438" s="18">
        <v>49</v>
      </c>
      <c r="F438" s="86" t="s">
        <v>11</v>
      </c>
      <c r="G438" s="86" t="s">
        <v>206</v>
      </c>
      <c r="H438" s="86" t="s">
        <v>207</v>
      </c>
    </row>
    <row r="439" spans="1:8" x14ac:dyDescent="0.25">
      <c r="A439" s="86" t="s">
        <v>1607</v>
      </c>
      <c r="B439" s="86" t="s">
        <v>2000</v>
      </c>
      <c r="C439" s="86" t="s">
        <v>2001</v>
      </c>
      <c r="D439" s="86" t="s">
        <v>1181</v>
      </c>
      <c r="E439" s="18">
        <v>51</v>
      </c>
      <c r="F439" s="86" t="s">
        <v>149</v>
      </c>
      <c r="G439" s="86" t="s">
        <v>287</v>
      </c>
      <c r="H439" s="86" t="s">
        <v>288</v>
      </c>
    </row>
    <row r="440" spans="1:8" x14ac:dyDescent="0.25">
      <c r="A440" s="86" t="s">
        <v>1607</v>
      </c>
      <c r="B440" s="86" t="s">
        <v>2002</v>
      </c>
      <c r="C440" s="86" t="s">
        <v>2003</v>
      </c>
      <c r="D440" s="86" t="s">
        <v>1181</v>
      </c>
      <c r="E440" s="18">
        <v>51</v>
      </c>
      <c r="F440" s="86" t="s">
        <v>149</v>
      </c>
      <c r="G440" s="86" t="s">
        <v>150</v>
      </c>
      <c r="H440" s="86" t="s">
        <v>151</v>
      </c>
    </row>
    <row r="441" spans="1:8" x14ac:dyDescent="0.25">
      <c r="A441" s="86" t="s">
        <v>1607</v>
      </c>
      <c r="B441" s="86" t="s">
        <v>2004</v>
      </c>
      <c r="C441" s="86" t="s">
        <v>2005</v>
      </c>
      <c r="D441" s="86" t="s">
        <v>1181</v>
      </c>
      <c r="E441" s="18">
        <v>43</v>
      </c>
      <c r="F441" s="86" t="s">
        <v>19</v>
      </c>
      <c r="G441" s="86" t="s">
        <v>20</v>
      </c>
      <c r="H441" s="86" t="s">
        <v>21</v>
      </c>
    </row>
    <row r="442" spans="1:8" x14ac:dyDescent="0.25">
      <c r="A442" s="86" t="s">
        <v>1607</v>
      </c>
      <c r="B442" s="86" t="s">
        <v>2006</v>
      </c>
      <c r="C442" s="86" t="s">
        <v>2007</v>
      </c>
      <c r="D442" s="86" t="s">
        <v>1181</v>
      </c>
      <c r="E442" s="18">
        <v>13</v>
      </c>
      <c r="F442" s="86" t="s">
        <v>170</v>
      </c>
      <c r="G442" s="86" t="s">
        <v>284</v>
      </c>
      <c r="H442" s="86" t="s">
        <v>285</v>
      </c>
    </row>
    <row r="443" spans="1:8" x14ac:dyDescent="0.25">
      <c r="A443" s="86" t="s">
        <v>1607</v>
      </c>
      <c r="B443" s="86" t="s">
        <v>2008</v>
      </c>
      <c r="C443" s="86" t="s">
        <v>2009</v>
      </c>
      <c r="D443" s="86" t="s">
        <v>1181</v>
      </c>
      <c r="E443" s="18">
        <v>49</v>
      </c>
      <c r="F443" s="86" t="s">
        <v>11</v>
      </c>
      <c r="G443" s="86" t="s">
        <v>66</v>
      </c>
      <c r="H443" s="86" t="s">
        <v>67</v>
      </c>
    </row>
    <row r="444" spans="1:8" x14ac:dyDescent="0.25">
      <c r="A444" s="86" t="s">
        <v>1607</v>
      </c>
      <c r="B444" s="86" t="s">
        <v>2010</v>
      </c>
      <c r="C444" s="86" t="s">
        <v>2011</v>
      </c>
      <c r="D444" s="86" t="s">
        <v>1181</v>
      </c>
      <c r="E444" s="18">
        <v>49</v>
      </c>
      <c r="F444" s="86" t="s">
        <v>11</v>
      </c>
      <c r="G444" s="86" t="s">
        <v>66</v>
      </c>
      <c r="H444" s="86" t="s">
        <v>67</v>
      </c>
    </row>
    <row r="445" spans="1:8" x14ac:dyDescent="0.25">
      <c r="A445" s="86" t="s">
        <v>1607</v>
      </c>
      <c r="B445" s="86" t="s">
        <v>2012</v>
      </c>
      <c r="C445" s="86" t="s">
        <v>2013</v>
      </c>
      <c r="D445" s="86" t="s">
        <v>1181</v>
      </c>
      <c r="E445" s="18">
        <v>49</v>
      </c>
      <c r="F445" s="86" t="s">
        <v>11</v>
      </c>
      <c r="G445" s="86" t="s">
        <v>89</v>
      </c>
      <c r="H445" s="86" t="s">
        <v>90</v>
      </c>
    </row>
    <row r="446" spans="1:8" x14ac:dyDescent="0.25">
      <c r="A446" s="86" t="s">
        <v>1607</v>
      </c>
      <c r="B446" s="86" t="s">
        <v>2014</v>
      </c>
      <c r="C446" s="86" t="s">
        <v>2015</v>
      </c>
      <c r="D446" s="86" t="s">
        <v>1181</v>
      </c>
      <c r="E446" s="18">
        <v>49</v>
      </c>
      <c r="F446" s="86" t="s">
        <v>11</v>
      </c>
      <c r="G446" s="86" t="s">
        <v>188</v>
      </c>
      <c r="H446" s="86" t="s">
        <v>189</v>
      </c>
    </row>
    <row r="447" spans="1:8" x14ac:dyDescent="0.25">
      <c r="A447" s="86" t="s">
        <v>1607</v>
      </c>
      <c r="B447" s="86" t="s">
        <v>2016</v>
      </c>
      <c r="C447" s="86" t="s">
        <v>2017</v>
      </c>
      <c r="D447" s="86" t="s">
        <v>1181</v>
      </c>
      <c r="E447" s="18">
        <v>49</v>
      </c>
      <c r="F447" s="86" t="s">
        <v>11</v>
      </c>
      <c r="G447" s="86" t="s">
        <v>248</v>
      </c>
      <c r="H447" s="86" t="s">
        <v>249</v>
      </c>
    </row>
    <row r="448" spans="1:8" x14ac:dyDescent="0.25">
      <c r="A448" s="86" t="s">
        <v>1607</v>
      </c>
      <c r="B448" s="86" t="s">
        <v>2018</v>
      </c>
      <c r="C448" s="86" t="s">
        <v>2019</v>
      </c>
      <c r="D448" s="86" t="s">
        <v>1181</v>
      </c>
      <c r="E448" s="18">
        <v>49</v>
      </c>
      <c r="F448" s="86" t="s">
        <v>11</v>
      </c>
      <c r="G448" s="86" t="s">
        <v>66</v>
      </c>
      <c r="H448" s="86" t="s">
        <v>67</v>
      </c>
    </row>
    <row r="449" spans="1:8" x14ac:dyDescent="0.25">
      <c r="A449" s="86" t="s">
        <v>1607</v>
      </c>
      <c r="B449" s="86" t="s">
        <v>2020</v>
      </c>
      <c r="C449" s="86" t="s">
        <v>2021</v>
      </c>
      <c r="D449" s="86" t="s">
        <v>1181</v>
      </c>
      <c r="E449" s="18">
        <v>49</v>
      </c>
      <c r="F449" s="86" t="s">
        <v>11</v>
      </c>
      <c r="G449" s="86" t="s">
        <v>66</v>
      </c>
      <c r="H449" s="86" t="s">
        <v>67</v>
      </c>
    </row>
    <row r="450" spans="1:8" x14ac:dyDescent="0.25">
      <c r="A450" s="86" t="s">
        <v>1607</v>
      </c>
      <c r="B450" s="86" t="s">
        <v>2022</v>
      </c>
      <c r="C450" s="86" t="s">
        <v>2023</v>
      </c>
      <c r="D450" s="86" t="s">
        <v>1181</v>
      </c>
      <c r="E450" s="18">
        <v>49</v>
      </c>
      <c r="F450" s="86" t="s">
        <v>11</v>
      </c>
      <c r="G450" s="86" t="s">
        <v>39</v>
      </c>
      <c r="H450" s="86" t="s">
        <v>40</v>
      </c>
    </row>
    <row r="451" spans="1:8" x14ac:dyDescent="0.25">
      <c r="A451" s="86" t="s">
        <v>1607</v>
      </c>
      <c r="B451" s="86" t="s">
        <v>2024</v>
      </c>
      <c r="C451" s="86" t="s">
        <v>2025</v>
      </c>
      <c r="D451" s="86" t="s">
        <v>1181</v>
      </c>
      <c r="E451" s="18">
        <v>49</v>
      </c>
      <c r="F451" s="86" t="s">
        <v>11</v>
      </c>
      <c r="G451" s="86" t="s">
        <v>66</v>
      </c>
      <c r="H451" s="86" t="s">
        <v>67</v>
      </c>
    </row>
    <row r="452" spans="1:8" x14ac:dyDescent="0.25">
      <c r="A452" s="86" t="s">
        <v>1607</v>
      </c>
      <c r="B452" s="86" t="s">
        <v>2026</v>
      </c>
      <c r="C452" s="86" t="s">
        <v>2027</v>
      </c>
      <c r="D452" s="86" t="s">
        <v>1181</v>
      </c>
      <c r="E452" s="18">
        <v>49</v>
      </c>
      <c r="F452" s="86" t="s">
        <v>11</v>
      </c>
      <c r="G452" s="86" t="s">
        <v>66</v>
      </c>
      <c r="H452" s="86" t="s">
        <v>67</v>
      </c>
    </row>
    <row r="453" spans="1:8" x14ac:dyDescent="0.25">
      <c r="A453" s="86" t="s">
        <v>1607</v>
      </c>
      <c r="B453" s="86" t="s">
        <v>2028</v>
      </c>
      <c r="C453" s="86" t="s">
        <v>2029</v>
      </c>
      <c r="D453" s="86" t="s">
        <v>1181</v>
      </c>
      <c r="E453" s="18">
        <v>49</v>
      </c>
      <c r="F453" s="86" t="s">
        <v>11</v>
      </c>
      <c r="G453" s="86" t="s">
        <v>109</v>
      </c>
      <c r="H453" s="86" t="s">
        <v>110</v>
      </c>
    </row>
    <row r="454" spans="1:8" x14ac:dyDescent="0.25">
      <c r="A454" s="86" t="s">
        <v>1607</v>
      </c>
      <c r="B454" s="86" t="s">
        <v>2030</v>
      </c>
      <c r="C454" s="86" t="s">
        <v>2031</v>
      </c>
      <c r="D454" s="86" t="s">
        <v>1181</v>
      </c>
      <c r="E454" s="18">
        <v>49</v>
      </c>
      <c r="F454" s="86" t="s">
        <v>11</v>
      </c>
      <c r="G454" s="86" t="s">
        <v>66</v>
      </c>
      <c r="H454" s="86" t="s">
        <v>67</v>
      </c>
    </row>
    <row r="455" spans="1:8" x14ac:dyDescent="0.25">
      <c r="A455" s="86" t="s">
        <v>1607</v>
      </c>
      <c r="B455" s="86" t="s">
        <v>2032</v>
      </c>
      <c r="C455" s="86" t="s">
        <v>2033</v>
      </c>
      <c r="D455" s="86" t="s">
        <v>1181</v>
      </c>
      <c r="E455" s="18">
        <v>49</v>
      </c>
      <c r="F455" s="86" t="s">
        <v>11</v>
      </c>
      <c r="G455" s="86" t="s">
        <v>66</v>
      </c>
      <c r="H455" s="86" t="s">
        <v>67</v>
      </c>
    </row>
    <row r="456" spans="1:8" x14ac:dyDescent="0.25">
      <c r="A456" s="86" t="s">
        <v>1607</v>
      </c>
      <c r="B456" s="86" t="s">
        <v>2034</v>
      </c>
      <c r="C456" s="86" t="s">
        <v>2035</v>
      </c>
      <c r="D456" s="86" t="s">
        <v>1181</v>
      </c>
      <c r="E456" s="18">
        <v>49</v>
      </c>
      <c r="F456" s="86" t="s">
        <v>11</v>
      </c>
      <c r="G456" s="86" t="s">
        <v>109</v>
      </c>
      <c r="H456" s="86" t="s">
        <v>110</v>
      </c>
    </row>
    <row r="457" spans="1:8" x14ac:dyDescent="0.25">
      <c r="A457" s="86" t="s">
        <v>2036</v>
      </c>
      <c r="B457" s="86" t="s">
        <v>2037</v>
      </c>
      <c r="C457" s="86" t="s">
        <v>2038</v>
      </c>
      <c r="D457" s="86" t="s">
        <v>1181</v>
      </c>
      <c r="E457" s="18">
        <v>43</v>
      </c>
      <c r="F457" s="86" t="s">
        <v>19</v>
      </c>
      <c r="G457" s="86" t="s">
        <v>86</v>
      </c>
      <c r="H457" s="86" t="s">
        <v>87</v>
      </c>
    </row>
    <row r="458" spans="1:8" x14ac:dyDescent="0.25">
      <c r="A458" s="86" t="s">
        <v>2036</v>
      </c>
      <c r="B458" s="86" t="s">
        <v>2039</v>
      </c>
      <c r="C458" s="86" t="s">
        <v>2040</v>
      </c>
      <c r="D458" s="86" t="s">
        <v>1181</v>
      </c>
      <c r="E458" s="18">
        <v>43</v>
      </c>
      <c r="F458" s="86" t="s">
        <v>19</v>
      </c>
      <c r="G458" s="86" t="s">
        <v>361</v>
      </c>
      <c r="H458" s="86" t="s">
        <v>362</v>
      </c>
    </row>
    <row r="459" spans="1:8" x14ac:dyDescent="0.25">
      <c r="A459" s="86" t="s">
        <v>2036</v>
      </c>
      <c r="B459" s="86" t="s">
        <v>2041</v>
      </c>
      <c r="C459" s="86" t="s">
        <v>2042</v>
      </c>
      <c r="D459" s="86" t="s">
        <v>1181</v>
      </c>
      <c r="E459" s="18">
        <v>55</v>
      </c>
      <c r="F459" s="86" t="s">
        <v>0</v>
      </c>
      <c r="G459" s="86" t="s">
        <v>55</v>
      </c>
      <c r="H459" s="86" t="s">
        <v>56</v>
      </c>
    </row>
    <row r="460" spans="1:8" x14ac:dyDescent="0.25">
      <c r="A460" s="86" t="s">
        <v>2036</v>
      </c>
      <c r="B460" s="86" t="s">
        <v>2043</v>
      </c>
      <c r="C460" s="86" t="s">
        <v>2044</v>
      </c>
      <c r="D460" s="86" t="s">
        <v>1181</v>
      </c>
      <c r="E460" s="18">
        <v>55</v>
      </c>
      <c r="F460" s="86" t="s">
        <v>0</v>
      </c>
      <c r="G460" s="86" t="s">
        <v>55</v>
      </c>
      <c r="H460" s="86" t="s">
        <v>56</v>
      </c>
    </row>
    <row r="461" spans="1:8" x14ac:dyDescent="0.25">
      <c r="A461" s="86" t="s">
        <v>2036</v>
      </c>
      <c r="B461" s="86" t="s">
        <v>2045</v>
      </c>
      <c r="C461" s="86" t="s">
        <v>2046</v>
      </c>
      <c r="D461" s="86" t="s">
        <v>1181</v>
      </c>
      <c r="E461" s="18">
        <v>17</v>
      </c>
      <c r="F461" s="86" t="s">
        <v>174</v>
      </c>
      <c r="G461" s="86" t="s">
        <v>175</v>
      </c>
      <c r="H461" s="86" t="s">
        <v>176</v>
      </c>
    </row>
    <row r="462" spans="1:8" x14ac:dyDescent="0.25">
      <c r="A462" s="86" t="s">
        <v>2036</v>
      </c>
      <c r="B462" s="86" t="s">
        <v>2047</v>
      </c>
      <c r="C462" s="86" t="s">
        <v>2048</v>
      </c>
      <c r="D462" s="86" t="s">
        <v>1181</v>
      </c>
      <c r="E462" s="18">
        <v>17</v>
      </c>
      <c r="F462" s="86" t="s">
        <v>174</v>
      </c>
      <c r="G462" s="86" t="s">
        <v>175</v>
      </c>
      <c r="H462" s="86" t="s">
        <v>176</v>
      </c>
    </row>
    <row r="463" spans="1:8" x14ac:dyDescent="0.25">
      <c r="A463" s="86" t="s">
        <v>2036</v>
      </c>
      <c r="B463" s="86" t="s">
        <v>2049</v>
      </c>
      <c r="C463" s="86" t="s">
        <v>2050</v>
      </c>
      <c r="D463" s="86" t="s">
        <v>1181</v>
      </c>
      <c r="E463" s="18">
        <v>55</v>
      </c>
      <c r="F463" s="86" t="s">
        <v>0</v>
      </c>
      <c r="G463" s="86" t="s">
        <v>222</v>
      </c>
      <c r="H463" s="86" t="s">
        <v>223</v>
      </c>
    </row>
    <row r="464" spans="1:8" x14ac:dyDescent="0.25">
      <c r="A464" s="86" t="s">
        <v>2036</v>
      </c>
      <c r="B464" s="86" t="s">
        <v>2051</v>
      </c>
      <c r="C464" s="86" t="s">
        <v>2052</v>
      </c>
      <c r="D464" s="86" t="s">
        <v>1181</v>
      </c>
      <c r="E464" s="18">
        <v>55</v>
      </c>
      <c r="F464" s="86" t="s">
        <v>0</v>
      </c>
      <c r="G464" s="86" t="s">
        <v>1</v>
      </c>
      <c r="H464" s="86" t="s">
        <v>2</v>
      </c>
    </row>
    <row r="465" spans="1:8" x14ac:dyDescent="0.25">
      <c r="A465" s="86" t="s">
        <v>2036</v>
      </c>
      <c r="B465" s="86" t="s">
        <v>2053</v>
      </c>
      <c r="C465" s="86" t="s">
        <v>2054</v>
      </c>
      <c r="D465" s="86" t="s">
        <v>1181</v>
      </c>
      <c r="E465" s="18">
        <v>55</v>
      </c>
      <c r="F465" s="86" t="s">
        <v>0</v>
      </c>
      <c r="G465" s="86" t="s">
        <v>32</v>
      </c>
      <c r="H465" s="86" t="s">
        <v>33</v>
      </c>
    </row>
    <row r="466" spans="1:8" x14ac:dyDescent="0.25">
      <c r="A466" s="86" t="s">
        <v>2036</v>
      </c>
      <c r="B466" s="86" t="s">
        <v>2055</v>
      </c>
      <c r="C466" s="86" t="s">
        <v>2056</v>
      </c>
      <c r="D466" s="86" t="s">
        <v>1181</v>
      </c>
      <c r="E466" s="18">
        <v>55</v>
      </c>
      <c r="F466" s="86" t="s">
        <v>0</v>
      </c>
      <c r="G466" s="86" t="s">
        <v>1</v>
      </c>
      <c r="H466" s="86" t="s">
        <v>2</v>
      </c>
    </row>
    <row r="467" spans="1:8" x14ac:dyDescent="0.25">
      <c r="A467" s="86" t="s">
        <v>2036</v>
      </c>
      <c r="B467" s="86" t="s">
        <v>2057</v>
      </c>
      <c r="C467" s="86" t="s">
        <v>2058</v>
      </c>
      <c r="D467" s="86" t="s">
        <v>1181</v>
      </c>
      <c r="E467" s="18">
        <v>55</v>
      </c>
      <c r="F467" s="86" t="s">
        <v>0</v>
      </c>
      <c r="G467" s="86" t="s">
        <v>179</v>
      </c>
      <c r="H467" s="86" t="s">
        <v>180</v>
      </c>
    </row>
    <row r="468" spans="1:8" x14ac:dyDescent="0.25">
      <c r="A468" s="86" t="s">
        <v>2036</v>
      </c>
      <c r="B468" s="86" t="s">
        <v>2059</v>
      </c>
      <c r="C468" s="86" t="s">
        <v>2060</v>
      </c>
      <c r="D468" s="86" t="s">
        <v>1181</v>
      </c>
      <c r="E468" s="18">
        <v>55</v>
      </c>
      <c r="F468" s="86" t="s">
        <v>0</v>
      </c>
      <c r="G468" s="86" t="s">
        <v>179</v>
      </c>
      <c r="H468" s="86" t="s">
        <v>180</v>
      </c>
    </row>
    <row r="469" spans="1:8" x14ac:dyDescent="0.25">
      <c r="A469" s="86" t="s">
        <v>2036</v>
      </c>
      <c r="B469" s="86" t="s">
        <v>2061</v>
      </c>
      <c r="C469" s="86" t="s">
        <v>2062</v>
      </c>
      <c r="D469" s="86" t="s">
        <v>1181</v>
      </c>
      <c r="E469" s="18">
        <v>55</v>
      </c>
      <c r="F469" s="86" t="s">
        <v>0</v>
      </c>
      <c r="G469" s="86" t="s">
        <v>1</v>
      </c>
      <c r="H469" s="86" t="s">
        <v>2</v>
      </c>
    </row>
    <row r="470" spans="1:8" x14ac:dyDescent="0.25">
      <c r="A470" s="86" t="s">
        <v>2036</v>
      </c>
      <c r="B470" s="86" t="s">
        <v>2063</v>
      </c>
      <c r="C470" s="86" t="s">
        <v>2064</v>
      </c>
      <c r="D470" s="86" t="s">
        <v>1181</v>
      </c>
      <c r="E470" s="18">
        <v>55</v>
      </c>
      <c r="F470" s="86" t="s">
        <v>0</v>
      </c>
      <c r="G470" s="86" t="s">
        <v>1</v>
      </c>
      <c r="H470" s="86" t="s">
        <v>2</v>
      </c>
    </row>
    <row r="471" spans="1:8" x14ac:dyDescent="0.25">
      <c r="A471" s="86" t="s">
        <v>2036</v>
      </c>
      <c r="B471" s="86" t="s">
        <v>2065</v>
      </c>
      <c r="C471" s="86" t="s">
        <v>2066</v>
      </c>
      <c r="D471" s="86" t="s">
        <v>1181</v>
      </c>
      <c r="E471" s="18">
        <v>55</v>
      </c>
      <c r="F471" s="86" t="s">
        <v>0</v>
      </c>
      <c r="G471" s="86" t="s">
        <v>1</v>
      </c>
      <c r="H471" s="86" t="s">
        <v>2</v>
      </c>
    </row>
    <row r="472" spans="1:8" x14ac:dyDescent="0.25">
      <c r="A472" s="86" t="s">
        <v>2036</v>
      </c>
      <c r="B472" s="86" t="s">
        <v>2067</v>
      </c>
      <c r="C472" s="86" t="s">
        <v>2068</v>
      </c>
      <c r="D472" s="86" t="s">
        <v>1181</v>
      </c>
      <c r="E472" s="18">
        <v>55</v>
      </c>
      <c r="F472" s="86" t="s">
        <v>0</v>
      </c>
      <c r="G472" s="86" t="s">
        <v>16</v>
      </c>
      <c r="H472" s="86" t="s">
        <v>17</v>
      </c>
    </row>
    <row r="473" spans="1:8" x14ac:dyDescent="0.25">
      <c r="A473" s="86" t="s">
        <v>2036</v>
      </c>
      <c r="B473" s="86" t="s">
        <v>2069</v>
      </c>
      <c r="C473" s="86" t="s">
        <v>2070</v>
      </c>
      <c r="D473" s="86" t="s">
        <v>1181</v>
      </c>
      <c r="E473" s="18">
        <v>55</v>
      </c>
      <c r="F473" s="86" t="s">
        <v>0</v>
      </c>
      <c r="G473" s="86" t="s">
        <v>1</v>
      </c>
      <c r="H473" s="86" t="s">
        <v>2</v>
      </c>
    </row>
    <row r="474" spans="1:8" x14ac:dyDescent="0.25">
      <c r="A474" s="86" t="s">
        <v>2036</v>
      </c>
      <c r="B474" s="86" t="s">
        <v>2071</v>
      </c>
      <c r="C474" s="86" t="s">
        <v>2072</v>
      </c>
      <c r="D474" s="86" t="s">
        <v>1181</v>
      </c>
      <c r="E474" s="18">
        <v>55</v>
      </c>
      <c r="F474" s="86" t="s">
        <v>0</v>
      </c>
      <c r="G474" s="86" t="s">
        <v>196</v>
      </c>
      <c r="H474" s="86" t="s">
        <v>197</v>
      </c>
    </row>
    <row r="475" spans="1:8" x14ac:dyDescent="0.25">
      <c r="A475" s="86" t="s">
        <v>2036</v>
      </c>
      <c r="B475" s="86" t="s">
        <v>2073</v>
      </c>
      <c r="C475" s="86" t="s">
        <v>2074</v>
      </c>
      <c r="D475" s="86" t="s">
        <v>1181</v>
      </c>
      <c r="E475" s="18">
        <v>55</v>
      </c>
      <c r="F475" s="86" t="s">
        <v>0</v>
      </c>
      <c r="G475" s="86" t="s">
        <v>1</v>
      </c>
      <c r="H475" s="86" t="s">
        <v>2</v>
      </c>
    </row>
    <row r="476" spans="1:8" x14ac:dyDescent="0.25">
      <c r="A476" s="86" t="s">
        <v>2036</v>
      </c>
      <c r="B476" s="86" t="s">
        <v>2075</v>
      </c>
      <c r="C476" s="86" t="s">
        <v>2076</v>
      </c>
      <c r="D476" s="86" t="s">
        <v>1181</v>
      </c>
      <c r="E476" s="18">
        <v>43</v>
      </c>
      <c r="F476" s="86" t="s">
        <v>19</v>
      </c>
      <c r="G476" s="86" t="s">
        <v>146</v>
      </c>
      <c r="H476" s="86" t="s">
        <v>147</v>
      </c>
    </row>
    <row r="477" spans="1:8" x14ac:dyDescent="0.25">
      <c r="A477" s="86" t="s">
        <v>2036</v>
      </c>
      <c r="B477" s="86" t="s">
        <v>2077</v>
      </c>
      <c r="C477" s="86" t="s">
        <v>2078</v>
      </c>
      <c r="D477" s="86" t="s">
        <v>1181</v>
      </c>
      <c r="E477" s="18">
        <v>43</v>
      </c>
      <c r="F477" s="86" t="s">
        <v>19</v>
      </c>
      <c r="G477" s="86" t="s">
        <v>112</v>
      </c>
      <c r="H477" s="86" t="s">
        <v>113</v>
      </c>
    </row>
    <row r="478" spans="1:8" x14ac:dyDescent="0.25">
      <c r="A478" s="86" t="s">
        <v>2036</v>
      </c>
      <c r="B478" s="86" t="s">
        <v>2079</v>
      </c>
      <c r="C478" s="86" t="s">
        <v>2080</v>
      </c>
      <c r="D478" s="86" t="s">
        <v>1181</v>
      </c>
      <c r="E478" s="18">
        <v>55</v>
      </c>
      <c r="F478" s="86" t="s">
        <v>0</v>
      </c>
      <c r="G478" s="86" t="s">
        <v>137</v>
      </c>
      <c r="H478" s="86" t="s">
        <v>138</v>
      </c>
    </row>
    <row r="479" spans="1:8" x14ac:dyDescent="0.25">
      <c r="A479" s="86" t="s">
        <v>2036</v>
      </c>
      <c r="B479" s="86" t="s">
        <v>2081</v>
      </c>
      <c r="C479" s="86" t="s">
        <v>2082</v>
      </c>
      <c r="D479" s="86" t="s">
        <v>1181</v>
      </c>
      <c r="E479" s="18">
        <v>39</v>
      </c>
      <c r="F479" s="86" t="s">
        <v>338</v>
      </c>
      <c r="G479" s="86" t="s">
        <v>474</v>
      </c>
      <c r="H479" s="86" t="s">
        <v>475</v>
      </c>
    </row>
    <row r="480" spans="1:8" x14ac:dyDescent="0.25">
      <c r="A480" s="86" t="s">
        <v>2036</v>
      </c>
      <c r="B480" s="86" t="s">
        <v>2083</v>
      </c>
      <c r="C480" s="86" t="s">
        <v>2084</v>
      </c>
      <c r="D480" s="86" t="s">
        <v>1181</v>
      </c>
      <c r="E480" s="18">
        <v>55</v>
      </c>
      <c r="F480" s="86" t="s">
        <v>0</v>
      </c>
      <c r="G480" s="86" t="s">
        <v>55</v>
      </c>
      <c r="H480" s="86" t="s">
        <v>56</v>
      </c>
    </row>
    <row r="481" spans="1:8" x14ac:dyDescent="0.25">
      <c r="A481" s="86" t="s">
        <v>2036</v>
      </c>
      <c r="B481" s="86" t="s">
        <v>2085</v>
      </c>
      <c r="C481" s="86" t="s">
        <v>2086</v>
      </c>
      <c r="D481" s="86" t="s">
        <v>1181</v>
      </c>
      <c r="E481" s="18">
        <v>13</v>
      </c>
      <c r="F481" s="86" t="s">
        <v>170</v>
      </c>
      <c r="G481" s="86" t="s">
        <v>284</v>
      </c>
      <c r="H481" s="86" t="s">
        <v>285</v>
      </c>
    </row>
    <row r="482" spans="1:8" x14ac:dyDescent="0.25">
      <c r="A482" s="86" t="s">
        <v>2036</v>
      </c>
      <c r="B482" s="86" t="s">
        <v>2087</v>
      </c>
      <c r="C482" s="86" t="s">
        <v>2088</v>
      </c>
      <c r="D482" s="86" t="s">
        <v>1181</v>
      </c>
      <c r="E482" s="18">
        <v>55</v>
      </c>
      <c r="F482" s="86" t="s">
        <v>0</v>
      </c>
      <c r="G482" s="86" t="s">
        <v>79</v>
      </c>
      <c r="H482" s="86" t="s">
        <v>80</v>
      </c>
    </row>
    <row r="483" spans="1:8" x14ac:dyDescent="0.25">
      <c r="A483" s="86" t="s">
        <v>2036</v>
      </c>
      <c r="B483" s="86" t="s">
        <v>2089</v>
      </c>
      <c r="C483" s="86" t="s">
        <v>1828</v>
      </c>
      <c r="D483" s="86" t="s">
        <v>1181</v>
      </c>
      <c r="E483" s="18">
        <v>13</v>
      </c>
      <c r="F483" s="86" t="s">
        <v>170</v>
      </c>
      <c r="G483" s="86" t="s">
        <v>278</v>
      </c>
      <c r="H483" s="86" t="s">
        <v>279</v>
      </c>
    </row>
    <row r="484" spans="1:8" x14ac:dyDescent="0.25">
      <c r="A484" s="86" t="s">
        <v>2036</v>
      </c>
      <c r="B484" s="86" t="s">
        <v>2090</v>
      </c>
      <c r="C484" s="86" t="s">
        <v>2091</v>
      </c>
      <c r="D484" s="86" t="s">
        <v>1181</v>
      </c>
      <c r="E484" s="18">
        <v>49</v>
      </c>
      <c r="F484" s="86" t="s">
        <v>11</v>
      </c>
      <c r="G484" s="86" t="s">
        <v>70</v>
      </c>
      <c r="H484" s="86" t="s">
        <v>71</v>
      </c>
    </row>
    <row r="485" spans="1:8" x14ac:dyDescent="0.25">
      <c r="A485" s="86" t="s">
        <v>2036</v>
      </c>
      <c r="B485" s="86" t="s">
        <v>2092</v>
      </c>
      <c r="C485" s="86" t="s">
        <v>2093</v>
      </c>
      <c r="D485" s="86" t="s">
        <v>1181</v>
      </c>
      <c r="E485" s="18">
        <v>49</v>
      </c>
      <c r="F485" s="86" t="s">
        <v>11</v>
      </c>
      <c r="G485" s="86" t="s">
        <v>70</v>
      </c>
      <c r="H485" s="86" t="s">
        <v>71</v>
      </c>
    </row>
    <row r="486" spans="1:8" x14ac:dyDescent="0.25">
      <c r="A486" s="86" t="s">
        <v>2036</v>
      </c>
      <c r="B486" s="86" t="s">
        <v>2094</v>
      </c>
      <c r="C486" s="86" t="s">
        <v>2095</v>
      </c>
      <c r="D486" s="86" t="s">
        <v>1181</v>
      </c>
      <c r="E486" s="18">
        <v>49</v>
      </c>
      <c r="F486" s="86" t="s">
        <v>11</v>
      </c>
      <c r="G486" s="86" t="s">
        <v>109</v>
      </c>
      <c r="H486" s="86" t="s">
        <v>110</v>
      </c>
    </row>
    <row r="487" spans="1:8" x14ac:dyDescent="0.25">
      <c r="A487" s="86" t="s">
        <v>2036</v>
      </c>
      <c r="B487" s="86" t="s">
        <v>2096</v>
      </c>
      <c r="C487" s="86" t="s">
        <v>2097</v>
      </c>
      <c r="D487" s="86" t="s">
        <v>1181</v>
      </c>
      <c r="E487" s="18">
        <v>27</v>
      </c>
      <c r="F487" s="86" t="s">
        <v>61</v>
      </c>
      <c r="G487" s="86" t="s">
        <v>62</v>
      </c>
      <c r="H487" s="86" t="s">
        <v>63</v>
      </c>
    </row>
    <row r="488" spans="1:8" x14ac:dyDescent="0.25">
      <c r="A488" s="86" t="s">
        <v>2036</v>
      </c>
      <c r="B488" s="86" t="s">
        <v>2098</v>
      </c>
      <c r="C488" s="86" t="s">
        <v>2099</v>
      </c>
      <c r="D488" s="86" t="s">
        <v>1181</v>
      </c>
      <c r="E488" s="18">
        <v>27</v>
      </c>
      <c r="F488" s="86" t="s">
        <v>61</v>
      </c>
      <c r="G488" s="86" t="s">
        <v>62</v>
      </c>
      <c r="H488" s="86" t="s">
        <v>63</v>
      </c>
    </row>
    <row r="489" spans="1:8" x14ac:dyDescent="0.25">
      <c r="A489" s="86" t="s">
        <v>2036</v>
      </c>
      <c r="B489" s="86" t="s">
        <v>2100</v>
      </c>
      <c r="C489" s="86" t="s">
        <v>2101</v>
      </c>
      <c r="D489" s="86" t="s">
        <v>1181</v>
      </c>
      <c r="E489" s="18">
        <v>27</v>
      </c>
      <c r="F489" s="86" t="s">
        <v>61</v>
      </c>
      <c r="G489" s="86" t="s">
        <v>62</v>
      </c>
      <c r="H489" s="86" t="s">
        <v>63</v>
      </c>
    </row>
    <row r="490" spans="1:8" x14ac:dyDescent="0.25">
      <c r="A490" s="86" t="s">
        <v>2036</v>
      </c>
      <c r="B490" s="86" t="s">
        <v>2102</v>
      </c>
      <c r="C490" s="86" t="s">
        <v>2103</v>
      </c>
      <c r="D490" s="86" t="s">
        <v>1181</v>
      </c>
      <c r="E490" s="18">
        <v>27</v>
      </c>
      <c r="F490" s="86" t="s">
        <v>61</v>
      </c>
      <c r="G490" s="86" t="s">
        <v>62</v>
      </c>
      <c r="H490" s="86" t="s">
        <v>63</v>
      </c>
    </row>
    <row r="491" spans="1:8" x14ac:dyDescent="0.25">
      <c r="A491" s="86" t="s">
        <v>2036</v>
      </c>
      <c r="B491" s="86" t="s">
        <v>2104</v>
      </c>
      <c r="C491" s="86" t="s">
        <v>2105</v>
      </c>
      <c r="D491" s="86" t="s">
        <v>1181</v>
      </c>
      <c r="E491" s="18">
        <v>27</v>
      </c>
      <c r="F491" s="86" t="s">
        <v>61</v>
      </c>
      <c r="G491" s="86" t="s">
        <v>62</v>
      </c>
      <c r="H491" s="86" t="s">
        <v>63</v>
      </c>
    </row>
    <row r="492" spans="1:8" x14ac:dyDescent="0.25">
      <c r="A492" s="86" t="s">
        <v>2036</v>
      </c>
      <c r="B492" s="86" t="s">
        <v>2106</v>
      </c>
      <c r="C492" s="86" t="s">
        <v>2107</v>
      </c>
      <c r="D492" s="86" t="s">
        <v>1181</v>
      </c>
      <c r="E492" s="18">
        <v>43</v>
      </c>
      <c r="F492" s="86" t="s">
        <v>19</v>
      </c>
      <c r="G492" s="86" t="s">
        <v>76</v>
      </c>
      <c r="H492" s="86" t="s">
        <v>77</v>
      </c>
    </row>
    <row r="493" spans="1:8" x14ac:dyDescent="0.25">
      <c r="A493" s="86" t="s">
        <v>2036</v>
      </c>
      <c r="B493" s="86" t="s">
        <v>2108</v>
      </c>
      <c r="C493" s="86" t="s">
        <v>2109</v>
      </c>
      <c r="D493" s="86" t="s">
        <v>1181</v>
      </c>
      <c r="E493" s="18">
        <v>15</v>
      </c>
      <c r="F493" s="86" t="s">
        <v>92</v>
      </c>
      <c r="G493" s="86" t="s">
        <v>93</v>
      </c>
      <c r="H493" s="86" t="s">
        <v>94</v>
      </c>
    </row>
    <row r="494" spans="1:8" x14ac:dyDescent="0.25">
      <c r="A494" s="86" t="s">
        <v>2036</v>
      </c>
      <c r="B494" s="86" t="s">
        <v>2110</v>
      </c>
      <c r="C494" s="86" t="s">
        <v>2111</v>
      </c>
      <c r="D494" s="86" t="s">
        <v>1181</v>
      </c>
      <c r="E494" s="18">
        <v>15</v>
      </c>
      <c r="F494" s="86" t="s">
        <v>92</v>
      </c>
      <c r="G494" s="86" t="s">
        <v>265</v>
      </c>
      <c r="H494" s="86" t="s">
        <v>266</v>
      </c>
    </row>
    <row r="495" spans="1:8" x14ac:dyDescent="0.25">
      <c r="A495" s="86" t="s">
        <v>2036</v>
      </c>
      <c r="B495" s="86" t="s">
        <v>2112</v>
      </c>
      <c r="C495" s="86" t="s">
        <v>2113</v>
      </c>
      <c r="D495" s="86" t="s">
        <v>1181</v>
      </c>
      <c r="E495" s="18">
        <v>15</v>
      </c>
      <c r="F495" s="86" t="s">
        <v>92</v>
      </c>
      <c r="G495" s="86" t="s">
        <v>265</v>
      </c>
      <c r="H495" s="86" t="s">
        <v>266</v>
      </c>
    </row>
    <row r="496" spans="1:8" x14ac:dyDescent="0.25">
      <c r="A496" s="86" t="s">
        <v>2036</v>
      </c>
      <c r="B496" s="86" t="s">
        <v>2114</v>
      </c>
      <c r="C496" s="86" t="s">
        <v>2115</v>
      </c>
      <c r="D496" s="86" t="s">
        <v>1181</v>
      </c>
      <c r="E496" s="18">
        <v>49</v>
      </c>
      <c r="F496" s="86" t="s">
        <v>11</v>
      </c>
      <c r="G496" s="86" t="s">
        <v>109</v>
      </c>
      <c r="H496" s="86" t="s">
        <v>110</v>
      </c>
    </row>
    <row r="497" spans="1:8" x14ac:dyDescent="0.25">
      <c r="A497" s="86" t="s">
        <v>2036</v>
      </c>
      <c r="B497" s="86" t="s">
        <v>2116</v>
      </c>
      <c r="C497" s="86" t="s">
        <v>2117</v>
      </c>
      <c r="D497" s="86" t="s">
        <v>1181</v>
      </c>
      <c r="E497" s="18">
        <v>55</v>
      </c>
      <c r="F497" s="86" t="s">
        <v>0</v>
      </c>
      <c r="G497" s="86" t="s">
        <v>16</v>
      </c>
      <c r="H497" s="86" t="s">
        <v>17</v>
      </c>
    </row>
    <row r="498" spans="1:8" x14ac:dyDescent="0.25">
      <c r="A498" s="86" t="s">
        <v>2036</v>
      </c>
      <c r="B498" s="86" t="s">
        <v>2118</v>
      </c>
      <c r="C498" s="86" t="s">
        <v>2119</v>
      </c>
      <c r="D498" s="86" t="s">
        <v>1181</v>
      </c>
      <c r="E498" s="18">
        <v>55</v>
      </c>
      <c r="F498" s="86" t="s">
        <v>0</v>
      </c>
      <c r="G498" s="86" t="s">
        <v>16</v>
      </c>
      <c r="H498" s="86" t="s">
        <v>17</v>
      </c>
    </row>
    <row r="499" spans="1:8" x14ac:dyDescent="0.25">
      <c r="A499" s="86" t="s">
        <v>2036</v>
      </c>
      <c r="B499" s="86" t="s">
        <v>2120</v>
      </c>
      <c r="C499" s="86" t="s">
        <v>2121</v>
      </c>
      <c r="D499" s="86" t="s">
        <v>1181</v>
      </c>
      <c r="E499" s="18">
        <v>55</v>
      </c>
      <c r="F499" s="86" t="s">
        <v>0</v>
      </c>
      <c r="G499" s="86" t="s">
        <v>158</v>
      </c>
      <c r="H499" s="86" t="s">
        <v>159</v>
      </c>
    </row>
    <row r="500" spans="1:8" x14ac:dyDescent="0.25">
      <c r="A500" s="86" t="s">
        <v>2036</v>
      </c>
      <c r="B500" s="86" t="s">
        <v>2122</v>
      </c>
      <c r="C500" s="86" t="s">
        <v>2123</v>
      </c>
      <c r="D500" s="86" t="s">
        <v>1181</v>
      </c>
      <c r="E500" s="18">
        <v>55</v>
      </c>
      <c r="F500" s="86" t="s">
        <v>0</v>
      </c>
      <c r="G500" s="86" t="s">
        <v>16</v>
      </c>
      <c r="H500" s="86" t="s">
        <v>17</v>
      </c>
    </row>
    <row r="501" spans="1:8" x14ac:dyDescent="0.25">
      <c r="A501" s="86" t="s">
        <v>2036</v>
      </c>
      <c r="B501" s="86" t="s">
        <v>2124</v>
      </c>
      <c r="C501" s="86" t="s">
        <v>2125</v>
      </c>
      <c r="D501" s="86" t="s">
        <v>1181</v>
      </c>
      <c r="E501" s="18">
        <v>55</v>
      </c>
      <c r="F501" s="86" t="s">
        <v>0</v>
      </c>
      <c r="G501" s="86" t="s">
        <v>16</v>
      </c>
      <c r="H501" s="86" t="s">
        <v>17</v>
      </c>
    </row>
    <row r="502" spans="1:8" x14ac:dyDescent="0.25">
      <c r="A502" s="86" t="s">
        <v>2036</v>
      </c>
      <c r="B502" s="86" t="s">
        <v>2126</v>
      </c>
      <c r="C502" s="86" t="s">
        <v>2127</v>
      </c>
      <c r="D502" s="86" t="s">
        <v>1181</v>
      </c>
      <c r="E502" s="18">
        <v>55</v>
      </c>
      <c r="F502" s="86" t="s">
        <v>0</v>
      </c>
      <c r="G502" s="86" t="s">
        <v>196</v>
      </c>
      <c r="H502" s="86" t="s">
        <v>197</v>
      </c>
    </row>
    <row r="503" spans="1:8" x14ac:dyDescent="0.25">
      <c r="A503" s="86" t="s">
        <v>2036</v>
      </c>
      <c r="B503" s="86" t="s">
        <v>2128</v>
      </c>
      <c r="C503" s="86" t="s">
        <v>2129</v>
      </c>
      <c r="D503" s="86" t="s">
        <v>1181</v>
      </c>
      <c r="E503" s="18">
        <v>55</v>
      </c>
      <c r="F503" s="86" t="s">
        <v>0</v>
      </c>
      <c r="G503" s="86" t="s">
        <v>16</v>
      </c>
      <c r="H503" s="86" t="s">
        <v>17</v>
      </c>
    </row>
    <row r="504" spans="1:8" x14ac:dyDescent="0.25">
      <c r="A504" s="86" t="s">
        <v>2036</v>
      </c>
      <c r="B504" s="86" t="s">
        <v>2130</v>
      </c>
      <c r="C504" s="86" t="s">
        <v>2131</v>
      </c>
      <c r="D504" s="86" t="s">
        <v>1181</v>
      </c>
      <c r="E504" s="18">
        <v>47</v>
      </c>
      <c r="F504" s="86" t="s">
        <v>45</v>
      </c>
      <c r="G504" s="86" t="s">
        <v>167</v>
      </c>
      <c r="H504" s="86" t="s">
        <v>168</v>
      </c>
    </row>
    <row r="505" spans="1:8" x14ac:dyDescent="0.25">
      <c r="A505" s="86" t="s">
        <v>2036</v>
      </c>
      <c r="B505" s="86" t="s">
        <v>2132</v>
      </c>
      <c r="C505" s="86" t="s">
        <v>2133</v>
      </c>
      <c r="D505" s="86" t="s">
        <v>1181</v>
      </c>
      <c r="E505" s="18">
        <v>49</v>
      </c>
      <c r="F505" s="86" t="s">
        <v>11</v>
      </c>
      <c r="G505" s="86" t="s">
        <v>139</v>
      </c>
      <c r="H505" s="86" t="s">
        <v>140</v>
      </c>
    </row>
    <row r="506" spans="1:8" x14ac:dyDescent="0.25">
      <c r="A506" s="86" t="s">
        <v>2036</v>
      </c>
      <c r="B506" s="86" t="s">
        <v>2134</v>
      </c>
      <c r="C506" s="86" t="s">
        <v>2135</v>
      </c>
      <c r="D506" s="86" t="s">
        <v>1181</v>
      </c>
      <c r="E506" s="18">
        <v>49</v>
      </c>
      <c r="F506" s="86" t="s">
        <v>11</v>
      </c>
      <c r="G506" s="86" t="s">
        <v>143</v>
      </c>
      <c r="H506" s="86" t="s">
        <v>144</v>
      </c>
    </row>
    <row r="507" spans="1:8" x14ac:dyDescent="0.25">
      <c r="A507" s="86" t="s">
        <v>2036</v>
      </c>
      <c r="B507" s="86" t="s">
        <v>2136</v>
      </c>
      <c r="C507" s="86" t="s">
        <v>2137</v>
      </c>
      <c r="D507" s="86" t="s">
        <v>1181</v>
      </c>
      <c r="E507" s="18">
        <v>47</v>
      </c>
      <c r="F507" s="86" t="s">
        <v>45</v>
      </c>
      <c r="G507" s="86" t="s">
        <v>124</v>
      </c>
      <c r="H507" s="86" t="s">
        <v>125</v>
      </c>
    </row>
    <row r="508" spans="1:8" x14ac:dyDescent="0.25">
      <c r="A508" s="86" t="s">
        <v>2036</v>
      </c>
      <c r="B508" s="86" t="s">
        <v>2138</v>
      </c>
      <c r="C508" s="86" t="s">
        <v>2139</v>
      </c>
      <c r="D508" s="86" t="s">
        <v>1181</v>
      </c>
      <c r="E508" s="18">
        <v>51</v>
      </c>
      <c r="F508" s="86" t="s">
        <v>149</v>
      </c>
      <c r="G508" s="86" t="s">
        <v>150</v>
      </c>
      <c r="H508" s="86" t="s">
        <v>151</v>
      </c>
    </row>
    <row r="509" spans="1:8" x14ac:dyDescent="0.25">
      <c r="A509" s="86" t="s">
        <v>2036</v>
      </c>
      <c r="B509" s="86" t="s">
        <v>2140</v>
      </c>
      <c r="C509" s="86" t="s">
        <v>2141</v>
      </c>
      <c r="D509" s="86" t="s">
        <v>1181</v>
      </c>
      <c r="E509" s="18">
        <v>51</v>
      </c>
      <c r="F509" s="86" t="s">
        <v>149</v>
      </c>
      <c r="G509" s="86" t="s">
        <v>377</v>
      </c>
      <c r="H509" s="86" t="s">
        <v>378</v>
      </c>
    </row>
    <row r="510" spans="1:8" x14ac:dyDescent="0.25">
      <c r="A510" s="86" t="s">
        <v>2036</v>
      </c>
      <c r="B510" s="86" t="s">
        <v>2142</v>
      </c>
      <c r="C510" s="86" t="s">
        <v>2143</v>
      </c>
      <c r="D510" s="86" t="s">
        <v>1181</v>
      </c>
      <c r="E510" s="18">
        <v>49</v>
      </c>
      <c r="F510" s="86" t="s">
        <v>11</v>
      </c>
      <c r="G510" s="86" t="s">
        <v>101</v>
      </c>
      <c r="H510" s="86" t="s">
        <v>102</v>
      </c>
    </row>
    <row r="511" spans="1:8" x14ac:dyDescent="0.25">
      <c r="A511" s="86" t="s">
        <v>2036</v>
      </c>
      <c r="B511" s="86" t="s">
        <v>2144</v>
      </c>
      <c r="C511" s="86" t="s">
        <v>2145</v>
      </c>
      <c r="D511" s="86" t="s">
        <v>1181</v>
      </c>
      <c r="E511" s="18">
        <v>47</v>
      </c>
      <c r="F511" s="86" t="s">
        <v>45</v>
      </c>
      <c r="G511" s="86" t="s">
        <v>164</v>
      </c>
      <c r="H511" s="86" t="s">
        <v>165</v>
      </c>
    </row>
    <row r="512" spans="1:8" x14ac:dyDescent="0.25">
      <c r="A512" s="86" t="s">
        <v>2036</v>
      </c>
      <c r="B512" s="86" t="s">
        <v>2146</v>
      </c>
      <c r="C512" s="86" t="s">
        <v>2147</v>
      </c>
      <c r="D512" s="86" t="s">
        <v>1181</v>
      </c>
      <c r="E512" s="18">
        <v>47</v>
      </c>
      <c r="F512" s="86" t="s">
        <v>45</v>
      </c>
      <c r="G512" s="86" t="s">
        <v>124</v>
      </c>
      <c r="H512" s="86" t="s">
        <v>125</v>
      </c>
    </row>
    <row r="513" spans="1:8" x14ac:dyDescent="0.25">
      <c r="A513" s="86" t="s">
        <v>2036</v>
      </c>
      <c r="B513" s="86" t="s">
        <v>2148</v>
      </c>
      <c r="C513" s="86" t="s">
        <v>2149</v>
      </c>
      <c r="D513" s="86" t="s">
        <v>1181</v>
      </c>
      <c r="E513" s="18">
        <v>17</v>
      </c>
      <c r="F513" s="86" t="s">
        <v>174</v>
      </c>
      <c r="G513" s="86" t="s">
        <v>310</v>
      </c>
      <c r="H513" s="86" t="s">
        <v>311</v>
      </c>
    </row>
    <row r="514" spans="1:8" x14ac:dyDescent="0.25">
      <c r="A514" s="86" t="s">
        <v>2036</v>
      </c>
      <c r="B514" s="86" t="s">
        <v>2150</v>
      </c>
      <c r="C514" s="86" t="s">
        <v>1634</v>
      </c>
      <c r="D514" s="86" t="s">
        <v>1181</v>
      </c>
      <c r="E514" s="18">
        <v>47</v>
      </c>
      <c r="F514" s="86" t="s">
        <v>45</v>
      </c>
      <c r="G514" s="86" t="s">
        <v>82</v>
      </c>
      <c r="H514" s="86" t="s">
        <v>83</v>
      </c>
    </row>
    <row r="515" spans="1:8" x14ac:dyDescent="0.25">
      <c r="A515" s="86" t="s">
        <v>2036</v>
      </c>
      <c r="B515" s="86" t="s">
        <v>2151</v>
      </c>
      <c r="C515" s="86" t="s">
        <v>2152</v>
      </c>
      <c r="D515" s="86" t="s">
        <v>1181</v>
      </c>
      <c r="E515" s="18">
        <v>53</v>
      </c>
      <c r="F515" s="86" t="s">
        <v>24</v>
      </c>
      <c r="G515" s="86" t="s">
        <v>52</v>
      </c>
      <c r="H515" s="86" t="s">
        <v>53</v>
      </c>
    </row>
    <row r="516" spans="1:8" x14ac:dyDescent="0.25">
      <c r="A516" s="86" t="s">
        <v>2036</v>
      </c>
      <c r="B516" s="86" t="s">
        <v>2153</v>
      </c>
      <c r="C516" s="86" t="s">
        <v>2154</v>
      </c>
      <c r="D516" s="86" t="s">
        <v>1181</v>
      </c>
      <c r="E516" s="18">
        <v>55</v>
      </c>
      <c r="F516" s="86" t="s">
        <v>0</v>
      </c>
      <c r="G516" s="86" t="s">
        <v>32</v>
      </c>
      <c r="H516" s="86" t="s">
        <v>33</v>
      </c>
    </row>
    <row r="517" spans="1:8" x14ac:dyDescent="0.25">
      <c r="A517" s="86" t="s">
        <v>2036</v>
      </c>
      <c r="B517" s="86" t="s">
        <v>2155</v>
      </c>
      <c r="C517" s="86" t="s">
        <v>2156</v>
      </c>
      <c r="D517" s="86" t="s">
        <v>1181</v>
      </c>
      <c r="E517" s="18">
        <v>55</v>
      </c>
      <c r="F517" s="86" t="s">
        <v>0</v>
      </c>
      <c r="G517" s="86" t="s">
        <v>32</v>
      </c>
      <c r="H517" s="86" t="s">
        <v>33</v>
      </c>
    </row>
    <row r="518" spans="1:8" x14ac:dyDescent="0.25">
      <c r="A518" s="86" t="s">
        <v>2036</v>
      </c>
      <c r="B518" s="86" t="s">
        <v>2157</v>
      </c>
      <c r="C518" s="86" t="s">
        <v>2158</v>
      </c>
      <c r="D518" s="86" t="s">
        <v>1181</v>
      </c>
      <c r="E518" s="18">
        <v>49</v>
      </c>
      <c r="F518" s="86" t="s">
        <v>11</v>
      </c>
      <c r="G518" s="86" t="s">
        <v>105</v>
      </c>
      <c r="H518" s="86" t="s">
        <v>106</v>
      </c>
    </row>
    <row r="519" spans="1:8" x14ac:dyDescent="0.25">
      <c r="A519" s="86" t="s">
        <v>2036</v>
      </c>
      <c r="B519" s="86" t="s">
        <v>2159</v>
      </c>
      <c r="C519" s="86" t="s">
        <v>2160</v>
      </c>
      <c r="D519" s="86" t="s">
        <v>1181</v>
      </c>
      <c r="E519" s="18">
        <v>49</v>
      </c>
      <c r="F519" s="86" t="s">
        <v>11</v>
      </c>
      <c r="G519" s="86" t="s">
        <v>105</v>
      </c>
      <c r="H519" s="86" t="s">
        <v>106</v>
      </c>
    </row>
    <row r="520" spans="1:8" x14ac:dyDescent="0.25">
      <c r="A520" s="86" t="s">
        <v>2036</v>
      </c>
      <c r="B520" s="86" t="s">
        <v>2161</v>
      </c>
      <c r="C520" s="86" t="s">
        <v>2162</v>
      </c>
      <c r="D520" s="86" t="s">
        <v>1181</v>
      </c>
      <c r="E520" s="18">
        <v>49</v>
      </c>
      <c r="F520" s="86" t="s">
        <v>11</v>
      </c>
      <c r="G520" s="86" t="s">
        <v>101</v>
      </c>
      <c r="H520" s="86" t="s">
        <v>102</v>
      </c>
    </row>
    <row r="521" spans="1:8" x14ac:dyDescent="0.25">
      <c r="A521" s="86" t="s">
        <v>2036</v>
      </c>
      <c r="B521" s="86" t="s">
        <v>2163</v>
      </c>
      <c r="C521" s="86" t="s">
        <v>2164</v>
      </c>
      <c r="D521" s="86" t="s">
        <v>1181</v>
      </c>
      <c r="E521" s="18">
        <v>49</v>
      </c>
      <c r="F521" s="86" t="s">
        <v>11</v>
      </c>
      <c r="G521" s="86" t="s">
        <v>101</v>
      </c>
      <c r="H521" s="86" t="s">
        <v>102</v>
      </c>
    </row>
    <row r="522" spans="1:8" x14ac:dyDescent="0.25">
      <c r="A522" s="86" t="s">
        <v>2036</v>
      </c>
      <c r="B522" s="86" t="s">
        <v>2165</v>
      </c>
      <c r="C522" s="86" t="s">
        <v>2166</v>
      </c>
      <c r="D522" s="86" t="s">
        <v>1181</v>
      </c>
      <c r="E522" s="18">
        <v>49</v>
      </c>
      <c r="F522" s="86" t="s">
        <v>11</v>
      </c>
      <c r="G522" s="86" t="s">
        <v>28</v>
      </c>
      <c r="H522" s="86" t="s">
        <v>29</v>
      </c>
    </row>
    <row r="523" spans="1:8" x14ac:dyDescent="0.25">
      <c r="A523" s="86" t="s">
        <v>2036</v>
      </c>
      <c r="B523" s="86" t="s">
        <v>2167</v>
      </c>
      <c r="C523" s="86" t="s">
        <v>2168</v>
      </c>
      <c r="D523" s="86" t="s">
        <v>1181</v>
      </c>
      <c r="E523" s="18">
        <v>49</v>
      </c>
      <c r="F523" s="86" t="s">
        <v>11</v>
      </c>
      <c r="G523" s="86" t="s">
        <v>109</v>
      </c>
      <c r="H523" s="86" t="s">
        <v>110</v>
      </c>
    </row>
    <row r="524" spans="1:8" x14ac:dyDescent="0.25">
      <c r="A524" s="86" t="s">
        <v>2036</v>
      </c>
      <c r="B524" s="86" t="s">
        <v>2169</v>
      </c>
      <c r="C524" s="86" t="s">
        <v>2170</v>
      </c>
      <c r="D524" s="86" t="s">
        <v>1181</v>
      </c>
      <c r="E524" s="18">
        <v>51</v>
      </c>
      <c r="F524" s="86" t="s">
        <v>149</v>
      </c>
      <c r="G524" s="86" t="s">
        <v>224</v>
      </c>
      <c r="H524" s="86" t="s">
        <v>225</v>
      </c>
    </row>
    <row r="525" spans="1:8" x14ac:dyDescent="0.25">
      <c r="A525" s="86" t="s">
        <v>2036</v>
      </c>
      <c r="B525" s="86" t="s">
        <v>2171</v>
      </c>
      <c r="C525" s="86" t="s">
        <v>2172</v>
      </c>
      <c r="D525" s="86" t="s">
        <v>1181</v>
      </c>
      <c r="E525" s="18">
        <v>49</v>
      </c>
      <c r="F525" s="86" t="s">
        <v>11</v>
      </c>
      <c r="G525" s="86" t="s">
        <v>248</v>
      </c>
      <c r="H525" s="86" t="s">
        <v>249</v>
      </c>
    </row>
    <row r="526" spans="1:8" x14ac:dyDescent="0.25">
      <c r="A526" s="86" t="s">
        <v>2036</v>
      </c>
      <c r="B526" s="86" t="s">
        <v>2173</v>
      </c>
      <c r="C526" s="86" t="s">
        <v>2174</v>
      </c>
      <c r="D526" s="86" t="s">
        <v>1181</v>
      </c>
      <c r="E526" s="18">
        <v>49</v>
      </c>
      <c r="F526" s="86" t="s">
        <v>11</v>
      </c>
      <c r="G526" s="86" t="s">
        <v>109</v>
      </c>
      <c r="H526" s="86" t="s">
        <v>110</v>
      </c>
    </row>
    <row r="527" spans="1:8" x14ac:dyDescent="0.25">
      <c r="A527" s="86" t="s">
        <v>2036</v>
      </c>
      <c r="B527" s="86" t="s">
        <v>2175</v>
      </c>
      <c r="C527" s="86" t="s">
        <v>2176</v>
      </c>
      <c r="D527" s="86" t="s">
        <v>1181</v>
      </c>
      <c r="E527" s="18">
        <v>47</v>
      </c>
      <c r="F527" s="86" t="s">
        <v>45</v>
      </c>
      <c r="G527" s="86" t="s">
        <v>46</v>
      </c>
      <c r="H527" s="86" t="s">
        <v>47</v>
      </c>
    </row>
    <row r="528" spans="1:8" x14ac:dyDescent="0.25">
      <c r="A528" s="86" t="s">
        <v>2036</v>
      </c>
      <c r="B528" s="86" t="s">
        <v>2177</v>
      </c>
      <c r="C528" s="86" t="s">
        <v>2178</v>
      </c>
      <c r="D528" s="86" t="s">
        <v>1181</v>
      </c>
      <c r="E528" s="18">
        <v>47</v>
      </c>
      <c r="F528" s="86" t="s">
        <v>45</v>
      </c>
      <c r="G528" s="86" t="s">
        <v>46</v>
      </c>
      <c r="H528" s="86" t="s">
        <v>47</v>
      </c>
    </row>
    <row r="529" spans="1:8" x14ac:dyDescent="0.25">
      <c r="A529" s="86" t="s">
        <v>2036</v>
      </c>
      <c r="B529" s="86" t="s">
        <v>2179</v>
      </c>
      <c r="C529" s="86" t="s">
        <v>2180</v>
      </c>
      <c r="D529" s="86" t="s">
        <v>1181</v>
      </c>
      <c r="E529" s="18">
        <v>55</v>
      </c>
      <c r="F529" s="86" t="s">
        <v>0</v>
      </c>
      <c r="G529" s="86" t="s">
        <v>79</v>
      </c>
      <c r="H529" s="86" t="s">
        <v>80</v>
      </c>
    </row>
    <row r="530" spans="1:8" x14ac:dyDescent="0.25">
      <c r="A530" s="86" t="s">
        <v>2036</v>
      </c>
      <c r="B530" s="86" t="s">
        <v>2181</v>
      </c>
      <c r="C530" s="86" t="s">
        <v>2182</v>
      </c>
      <c r="D530" s="86" t="s">
        <v>1181</v>
      </c>
      <c r="E530" s="18">
        <v>55</v>
      </c>
      <c r="F530" s="86" t="s">
        <v>0</v>
      </c>
      <c r="G530" s="86" t="s">
        <v>79</v>
      </c>
      <c r="H530" s="86" t="s">
        <v>80</v>
      </c>
    </row>
    <row r="531" spans="1:8" x14ac:dyDescent="0.25">
      <c r="A531" s="86" t="s">
        <v>2036</v>
      </c>
      <c r="B531" s="86" t="s">
        <v>2183</v>
      </c>
      <c r="C531" s="86" t="s">
        <v>2184</v>
      </c>
      <c r="D531" s="86" t="s">
        <v>1181</v>
      </c>
      <c r="E531" s="18">
        <v>55</v>
      </c>
      <c r="F531" s="86" t="s">
        <v>0</v>
      </c>
      <c r="G531" s="86" t="s">
        <v>79</v>
      </c>
      <c r="H531" s="86" t="s">
        <v>80</v>
      </c>
    </row>
    <row r="532" spans="1:8" x14ac:dyDescent="0.25">
      <c r="A532" s="86" t="s">
        <v>2036</v>
      </c>
      <c r="B532" s="86" t="s">
        <v>2185</v>
      </c>
      <c r="C532" s="86" t="s">
        <v>2186</v>
      </c>
      <c r="D532" s="86" t="s">
        <v>1181</v>
      </c>
      <c r="E532" s="18">
        <v>27</v>
      </c>
      <c r="F532" s="86" t="s">
        <v>61</v>
      </c>
      <c r="G532" s="86" t="s">
        <v>120</v>
      </c>
      <c r="H532" s="86" t="s">
        <v>121</v>
      </c>
    </row>
    <row r="533" spans="1:8" x14ac:dyDescent="0.25">
      <c r="A533" s="86" t="s">
        <v>2036</v>
      </c>
      <c r="B533" s="86" t="s">
        <v>2187</v>
      </c>
      <c r="C533" s="86" t="s">
        <v>2188</v>
      </c>
      <c r="D533" s="86" t="s">
        <v>1181</v>
      </c>
      <c r="E533" s="18">
        <v>27</v>
      </c>
      <c r="F533" s="86" t="s">
        <v>61</v>
      </c>
      <c r="G533" s="86" t="s">
        <v>120</v>
      </c>
      <c r="H533" s="86" t="s">
        <v>121</v>
      </c>
    </row>
    <row r="534" spans="1:8" x14ac:dyDescent="0.25">
      <c r="A534" s="86" t="s">
        <v>2036</v>
      </c>
      <c r="B534" s="86" t="s">
        <v>2189</v>
      </c>
      <c r="C534" s="86" t="s">
        <v>2190</v>
      </c>
      <c r="D534" s="86" t="s">
        <v>1181</v>
      </c>
      <c r="E534" s="18">
        <v>27</v>
      </c>
      <c r="F534" s="86" t="s">
        <v>61</v>
      </c>
      <c r="G534" s="86" t="s">
        <v>120</v>
      </c>
      <c r="H534" s="86" t="s">
        <v>121</v>
      </c>
    </row>
    <row r="535" spans="1:8" x14ac:dyDescent="0.25">
      <c r="A535" s="86" t="s">
        <v>2036</v>
      </c>
      <c r="B535" s="86" t="s">
        <v>2191</v>
      </c>
      <c r="C535" s="86" t="s">
        <v>2192</v>
      </c>
      <c r="D535" s="86" t="s">
        <v>1181</v>
      </c>
      <c r="E535" s="18">
        <v>27</v>
      </c>
      <c r="F535" s="86" t="s">
        <v>61</v>
      </c>
      <c r="G535" s="86" t="s">
        <v>120</v>
      </c>
      <c r="H535" s="86" t="s">
        <v>121</v>
      </c>
    </row>
    <row r="536" spans="1:8" x14ac:dyDescent="0.25">
      <c r="A536" s="86" t="s">
        <v>2036</v>
      </c>
      <c r="B536" s="86" t="s">
        <v>2193</v>
      </c>
      <c r="C536" s="86" t="s">
        <v>2194</v>
      </c>
      <c r="D536" s="86" t="s">
        <v>1181</v>
      </c>
      <c r="E536" s="18">
        <v>55</v>
      </c>
      <c r="F536" s="86" t="s">
        <v>0</v>
      </c>
      <c r="G536" s="86" t="s">
        <v>222</v>
      </c>
      <c r="H536" s="86" t="s">
        <v>223</v>
      </c>
    </row>
    <row r="537" spans="1:8" x14ac:dyDescent="0.25">
      <c r="A537" s="86" t="s">
        <v>2036</v>
      </c>
      <c r="B537" s="86" t="s">
        <v>2195</v>
      </c>
      <c r="C537" s="86" t="s">
        <v>2196</v>
      </c>
      <c r="D537" s="86" t="s">
        <v>1181</v>
      </c>
      <c r="E537" s="18">
        <v>49</v>
      </c>
      <c r="F537" s="86" t="s">
        <v>11</v>
      </c>
      <c r="G537" s="86" t="s">
        <v>89</v>
      </c>
      <c r="H537" s="86" t="s">
        <v>90</v>
      </c>
    </row>
    <row r="538" spans="1:8" x14ac:dyDescent="0.25">
      <c r="A538" s="86" t="s">
        <v>2036</v>
      </c>
      <c r="B538" s="86" t="s">
        <v>2197</v>
      </c>
      <c r="C538" s="86" t="s">
        <v>2198</v>
      </c>
      <c r="D538" s="86" t="s">
        <v>1181</v>
      </c>
      <c r="E538" s="18">
        <v>49</v>
      </c>
      <c r="F538" s="86" t="s">
        <v>11</v>
      </c>
      <c r="G538" s="86" t="s">
        <v>185</v>
      </c>
      <c r="H538" s="86" t="s">
        <v>186</v>
      </c>
    </row>
    <row r="539" spans="1:8" x14ac:dyDescent="0.25">
      <c r="A539" s="86" t="s">
        <v>2036</v>
      </c>
      <c r="B539" s="86" t="s">
        <v>2199</v>
      </c>
      <c r="C539" s="86" t="s">
        <v>2200</v>
      </c>
      <c r="D539" s="86" t="s">
        <v>1181</v>
      </c>
      <c r="E539" s="18">
        <v>49</v>
      </c>
      <c r="F539" s="86" t="s">
        <v>11</v>
      </c>
      <c r="G539" s="86" t="s">
        <v>89</v>
      </c>
      <c r="H539" s="86" t="s">
        <v>90</v>
      </c>
    </row>
    <row r="540" spans="1:8" x14ac:dyDescent="0.25">
      <c r="A540" s="86" t="s">
        <v>2036</v>
      </c>
      <c r="B540" s="86" t="s">
        <v>2201</v>
      </c>
      <c r="C540" s="86" t="s">
        <v>2202</v>
      </c>
      <c r="D540" s="86" t="s">
        <v>1181</v>
      </c>
      <c r="E540" s="18">
        <v>49</v>
      </c>
      <c r="F540" s="86" t="s">
        <v>11</v>
      </c>
      <c r="G540" s="86" t="s">
        <v>185</v>
      </c>
      <c r="H540" s="86" t="s">
        <v>186</v>
      </c>
    </row>
    <row r="541" spans="1:8" x14ac:dyDescent="0.25">
      <c r="A541" s="86" t="s">
        <v>2036</v>
      </c>
      <c r="B541" s="86" t="s">
        <v>2203</v>
      </c>
      <c r="C541" s="86" t="s">
        <v>2204</v>
      </c>
      <c r="D541" s="86" t="s">
        <v>1181</v>
      </c>
      <c r="E541" s="18">
        <v>49</v>
      </c>
      <c r="F541" s="86" t="s">
        <v>11</v>
      </c>
      <c r="G541" s="86" t="s">
        <v>89</v>
      </c>
      <c r="H541" s="86" t="s">
        <v>90</v>
      </c>
    </row>
    <row r="542" spans="1:8" x14ac:dyDescent="0.25">
      <c r="A542" s="86" t="s">
        <v>2036</v>
      </c>
      <c r="B542" s="86" t="s">
        <v>2205</v>
      </c>
      <c r="C542" s="86" t="s">
        <v>2206</v>
      </c>
      <c r="D542" s="86" t="s">
        <v>1181</v>
      </c>
      <c r="E542" s="18">
        <v>49</v>
      </c>
      <c r="F542" s="86" t="s">
        <v>11</v>
      </c>
      <c r="G542" s="86" t="s">
        <v>185</v>
      </c>
      <c r="H542" s="86" t="s">
        <v>186</v>
      </c>
    </row>
    <row r="543" spans="1:8" x14ac:dyDescent="0.25">
      <c r="A543" s="86" t="s">
        <v>2036</v>
      </c>
      <c r="B543" s="86" t="s">
        <v>2207</v>
      </c>
      <c r="C543" s="86" t="s">
        <v>2208</v>
      </c>
      <c r="D543" s="86" t="s">
        <v>1181</v>
      </c>
      <c r="E543" s="18">
        <v>49</v>
      </c>
      <c r="F543" s="86" t="s">
        <v>11</v>
      </c>
      <c r="G543" s="86" t="s">
        <v>89</v>
      </c>
      <c r="H543" s="86" t="s">
        <v>90</v>
      </c>
    </row>
    <row r="544" spans="1:8" x14ac:dyDescent="0.25">
      <c r="A544" s="86" t="s">
        <v>2036</v>
      </c>
      <c r="B544" s="86" t="s">
        <v>2209</v>
      </c>
      <c r="C544" s="86" t="s">
        <v>2210</v>
      </c>
      <c r="D544" s="86" t="s">
        <v>1181</v>
      </c>
      <c r="E544" s="18">
        <v>49</v>
      </c>
      <c r="F544" s="86" t="s">
        <v>11</v>
      </c>
      <c r="G544" s="86" t="s">
        <v>248</v>
      </c>
      <c r="H544" s="86" t="s">
        <v>249</v>
      </c>
    </row>
    <row r="545" spans="1:8" x14ac:dyDescent="0.25">
      <c r="A545" s="86" t="s">
        <v>2036</v>
      </c>
      <c r="B545" s="86" t="s">
        <v>2211</v>
      </c>
      <c r="C545" s="86" t="s">
        <v>2212</v>
      </c>
      <c r="D545" s="86" t="s">
        <v>1181</v>
      </c>
      <c r="E545" s="18">
        <v>49</v>
      </c>
      <c r="F545" s="86" t="s">
        <v>11</v>
      </c>
      <c r="G545" s="86" t="s">
        <v>248</v>
      </c>
      <c r="H545" s="86" t="s">
        <v>249</v>
      </c>
    </row>
    <row r="546" spans="1:8" x14ac:dyDescent="0.25">
      <c r="A546" s="86" t="s">
        <v>2036</v>
      </c>
      <c r="B546" s="86" t="s">
        <v>2213</v>
      </c>
      <c r="C546" s="86" t="s">
        <v>2214</v>
      </c>
      <c r="D546" s="86" t="s">
        <v>1181</v>
      </c>
      <c r="E546" s="18">
        <v>49</v>
      </c>
      <c r="F546" s="86" t="s">
        <v>11</v>
      </c>
      <c r="G546" s="86" t="s">
        <v>66</v>
      </c>
      <c r="H546" s="86" t="s">
        <v>67</v>
      </c>
    </row>
    <row r="547" spans="1:8" x14ac:dyDescent="0.25">
      <c r="A547" s="86" t="s">
        <v>2036</v>
      </c>
      <c r="B547" s="86" t="s">
        <v>2215</v>
      </c>
      <c r="C547" s="86" t="s">
        <v>2216</v>
      </c>
      <c r="D547" s="86" t="s">
        <v>1181</v>
      </c>
      <c r="E547" s="18">
        <v>49</v>
      </c>
      <c r="F547" s="86" t="s">
        <v>11</v>
      </c>
      <c r="G547" s="86" t="s">
        <v>109</v>
      </c>
      <c r="H547" s="86" t="s">
        <v>110</v>
      </c>
    </row>
    <row r="548" spans="1:8" x14ac:dyDescent="0.25">
      <c r="A548" s="86" t="s">
        <v>2036</v>
      </c>
      <c r="B548" s="86" t="s">
        <v>2217</v>
      </c>
      <c r="C548" s="86" t="s">
        <v>2218</v>
      </c>
      <c r="D548" s="86" t="s">
        <v>1181</v>
      </c>
      <c r="E548" s="18">
        <v>43</v>
      </c>
      <c r="F548" s="86" t="s">
        <v>19</v>
      </c>
      <c r="G548" s="86" t="s">
        <v>20</v>
      </c>
      <c r="H548" s="86" t="s">
        <v>21</v>
      </c>
    </row>
    <row r="549" spans="1:8" x14ac:dyDescent="0.25">
      <c r="A549" s="86" t="s">
        <v>2036</v>
      </c>
      <c r="B549" s="86" t="s">
        <v>2219</v>
      </c>
      <c r="C549" s="86" t="s">
        <v>2220</v>
      </c>
      <c r="D549" s="86" t="s">
        <v>1181</v>
      </c>
      <c r="E549" s="18">
        <v>43</v>
      </c>
      <c r="F549" s="86" t="s">
        <v>19</v>
      </c>
      <c r="G549" s="86" t="s">
        <v>333</v>
      </c>
      <c r="H549" s="86" t="s">
        <v>334</v>
      </c>
    </row>
    <row r="550" spans="1:8" x14ac:dyDescent="0.25">
      <c r="A550" s="86" t="s">
        <v>2036</v>
      </c>
      <c r="B550" s="86" t="s">
        <v>2221</v>
      </c>
      <c r="C550" s="86" t="s">
        <v>2222</v>
      </c>
      <c r="D550" s="86" t="s">
        <v>1181</v>
      </c>
      <c r="E550" s="18">
        <v>43</v>
      </c>
      <c r="F550" s="86" t="s">
        <v>19</v>
      </c>
      <c r="G550" s="86" t="s">
        <v>131</v>
      </c>
      <c r="H550" s="86" t="s">
        <v>132</v>
      </c>
    </row>
    <row r="551" spans="1:8" x14ac:dyDescent="0.25">
      <c r="A551" s="86" t="s">
        <v>2036</v>
      </c>
      <c r="B551" s="86" t="s">
        <v>2223</v>
      </c>
      <c r="C551" s="86" t="s">
        <v>2224</v>
      </c>
      <c r="D551" s="86" t="s">
        <v>1181</v>
      </c>
      <c r="E551" s="18">
        <v>53</v>
      </c>
      <c r="F551" s="86" t="s">
        <v>24</v>
      </c>
      <c r="G551" s="86" t="s">
        <v>240</v>
      </c>
      <c r="H551" s="86" t="s">
        <v>241</v>
      </c>
    </row>
    <row r="552" spans="1:8" x14ac:dyDescent="0.25">
      <c r="A552" s="86" t="s">
        <v>2036</v>
      </c>
      <c r="B552" s="86" t="s">
        <v>2225</v>
      </c>
      <c r="C552" s="86" t="s">
        <v>2226</v>
      </c>
      <c r="D552" s="86" t="s">
        <v>1181</v>
      </c>
      <c r="E552" s="18">
        <v>13</v>
      </c>
      <c r="F552" s="86" t="s">
        <v>170</v>
      </c>
      <c r="G552" s="86" t="s">
        <v>284</v>
      </c>
      <c r="H552" s="86" t="s">
        <v>285</v>
      </c>
    </row>
    <row r="553" spans="1:8" x14ac:dyDescent="0.25">
      <c r="A553" s="86" t="s">
        <v>2036</v>
      </c>
      <c r="B553" s="86" t="s">
        <v>2227</v>
      </c>
      <c r="C553" s="86" t="s">
        <v>2228</v>
      </c>
      <c r="D553" s="86" t="s">
        <v>1181</v>
      </c>
      <c r="E553" s="18">
        <v>35</v>
      </c>
      <c r="F553" s="86" t="s">
        <v>34</v>
      </c>
      <c r="G553" s="86" t="s">
        <v>35</v>
      </c>
      <c r="H553" s="86" t="s">
        <v>36</v>
      </c>
    </row>
    <row r="554" spans="1:8" x14ac:dyDescent="0.25">
      <c r="A554" s="86" t="s">
        <v>2036</v>
      </c>
      <c r="B554" s="86" t="s">
        <v>2229</v>
      </c>
      <c r="C554" s="86" t="s">
        <v>2230</v>
      </c>
      <c r="D554" s="86" t="s">
        <v>1181</v>
      </c>
      <c r="E554" s="18">
        <v>43</v>
      </c>
      <c r="F554" s="86" t="s">
        <v>19</v>
      </c>
      <c r="G554" s="86" t="s">
        <v>242</v>
      </c>
      <c r="H554" s="86" t="s">
        <v>243</v>
      </c>
    </row>
    <row r="555" spans="1:8" x14ac:dyDescent="0.25">
      <c r="A555" s="86" t="s">
        <v>2036</v>
      </c>
      <c r="B555" s="86" t="s">
        <v>2231</v>
      </c>
      <c r="C555" s="86" t="s">
        <v>2232</v>
      </c>
      <c r="D555" s="86" t="s">
        <v>1181</v>
      </c>
      <c r="E555" s="18">
        <v>43</v>
      </c>
      <c r="F555" s="86" t="s">
        <v>19</v>
      </c>
      <c r="G555" s="86" t="s">
        <v>252</v>
      </c>
      <c r="H555" s="86" t="s">
        <v>253</v>
      </c>
    </row>
    <row r="556" spans="1:8" x14ac:dyDescent="0.25">
      <c r="A556" s="86" t="s">
        <v>2036</v>
      </c>
      <c r="B556" s="86" t="s">
        <v>2233</v>
      </c>
      <c r="C556" s="86" t="s">
        <v>2234</v>
      </c>
      <c r="D556" s="86" t="s">
        <v>1181</v>
      </c>
      <c r="E556" s="18">
        <v>49</v>
      </c>
      <c r="F556" s="86" t="s">
        <v>11</v>
      </c>
      <c r="G556" s="86" t="s">
        <v>28</v>
      </c>
      <c r="H556" s="86" t="s">
        <v>29</v>
      </c>
    </row>
    <row r="557" spans="1:8" x14ac:dyDescent="0.25">
      <c r="A557" s="86" t="s">
        <v>2036</v>
      </c>
      <c r="B557" s="86" t="s">
        <v>2235</v>
      </c>
      <c r="C557" s="86" t="s">
        <v>2236</v>
      </c>
      <c r="D557" s="86" t="s">
        <v>1181</v>
      </c>
      <c r="E557" s="18">
        <v>49</v>
      </c>
      <c r="F557" s="86" t="s">
        <v>11</v>
      </c>
      <c r="G557" s="86" t="s">
        <v>109</v>
      </c>
      <c r="H557" s="86" t="s">
        <v>110</v>
      </c>
    </row>
    <row r="558" spans="1:8" x14ac:dyDescent="0.25">
      <c r="A558" s="86" t="s">
        <v>2036</v>
      </c>
      <c r="B558" s="86" t="s">
        <v>2237</v>
      </c>
      <c r="C558" s="86" t="s">
        <v>2238</v>
      </c>
      <c r="D558" s="86" t="s">
        <v>1181</v>
      </c>
      <c r="E558" s="18">
        <v>53</v>
      </c>
      <c r="F558" s="86" t="s">
        <v>24</v>
      </c>
      <c r="G558" s="86" t="s">
        <v>25</v>
      </c>
      <c r="H558" s="86" t="s">
        <v>26</v>
      </c>
    </row>
    <row r="559" spans="1:8" x14ac:dyDescent="0.25">
      <c r="A559" s="86" t="s">
        <v>2036</v>
      </c>
      <c r="B559" s="86" t="s">
        <v>2239</v>
      </c>
      <c r="C559" s="86" t="s">
        <v>2240</v>
      </c>
      <c r="D559" s="86" t="s">
        <v>1181</v>
      </c>
      <c r="E559" s="18">
        <v>53</v>
      </c>
      <c r="F559" s="86" t="s">
        <v>24</v>
      </c>
      <c r="G559" s="86" t="s">
        <v>330</v>
      </c>
      <c r="H559" s="86" t="s">
        <v>331</v>
      </c>
    </row>
    <row r="560" spans="1:8" x14ac:dyDescent="0.25">
      <c r="A560" s="86" t="s">
        <v>2036</v>
      </c>
      <c r="B560" s="86" t="s">
        <v>2241</v>
      </c>
      <c r="C560" s="86" t="s">
        <v>2242</v>
      </c>
      <c r="D560" s="86" t="s">
        <v>1181</v>
      </c>
      <c r="E560" s="18">
        <v>41</v>
      </c>
      <c r="F560" s="86" t="s">
        <v>245</v>
      </c>
      <c r="G560" s="86" t="s">
        <v>246</v>
      </c>
      <c r="H560" s="86" t="s">
        <v>247</v>
      </c>
    </row>
    <row r="561" spans="1:8" x14ac:dyDescent="0.25">
      <c r="A561" s="86" t="s">
        <v>2036</v>
      </c>
      <c r="B561" s="86" t="s">
        <v>2243</v>
      </c>
      <c r="C561" s="86" t="s">
        <v>2244</v>
      </c>
      <c r="D561" s="86" t="s">
        <v>1181</v>
      </c>
      <c r="E561" s="18">
        <v>27</v>
      </c>
      <c r="F561" s="86" t="s">
        <v>61</v>
      </c>
      <c r="G561" s="86" t="s">
        <v>365</v>
      </c>
      <c r="H561" s="86" t="s">
        <v>366</v>
      </c>
    </row>
    <row r="562" spans="1:8" x14ac:dyDescent="0.25">
      <c r="A562" s="86" t="s">
        <v>2036</v>
      </c>
      <c r="B562" s="86" t="s">
        <v>2245</v>
      </c>
      <c r="C562" s="86" t="s">
        <v>2246</v>
      </c>
      <c r="D562" s="86" t="s">
        <v>1181</v>
      </c>
      <c r="E562" s="18">
        <v>23</v>
      </c>
      <c r="F562" s="86" t="s">
        <v>198</v>
      </c>
      <c r="G562" s="86" t="s">
        <v>199</v>
      </c>
      <c r="H562" s="86" t="s">
        <v>200</v>
      </c>
    </row>
    <row r="563" spans="1:8" x14ac:dyDescent="0.25">
      <c r="A563" s="86" t="s">
        <v>2036</v>
      </c>
      <c r="B563" s="86" t="s">
        <v>2247</v>
      </c>
      <c r="C563" s="86" t="s">
        <v>2248</v>
      </c>
      <c r="D563" s="86" t="s">
        <v>1181</v>
      </c>
      <c r="E563" s="18">
        <v>43</v>
      </c>
      <c r="F563" s="86" t="s">
        <v>19</v>
      </c>
      <c r="G563" s="86" t="s">
        <v>450</v>
      </c>
      <c r="H563" s="86" t="s">
        <v>451</v>
      </c>
    </row>
    <row r="564" spans="1:8" x14ac:dyDescent="0.25">
      <c r="A564" s="86" t="s">
        <v>2036</v>
      </c>
      <c r="B564" s="86" t="s">
        <v>2249</v>
      </c>
      <c r="C564" s="86" t="s">
        <v>2250</v>
      </c>
      <c r="D564" s="86" t="s">
        <v>1181</v>
      </c>
      <c r="E564" s="18">
        <v>27</v>
      </c>
      <c r="F564" s="86" t="s">
        <v>61</v>
      </c>
      <c r="G564" s="86" t="s">
        <v>431</v>
      </c>
      <c r="H564" s="86" t="s">
        <v>432</v>
      </c>
    </row>
    <row r="565" spans="1:8" x14ac:dyDescent="0.25">
      <c r="A565" s="86" t="s">
        <v>2036</v>
      </c>
      <c r="B565" s="86" t="s">
        <v>2251</v>
      </c>
      <c r="C565" s="86" t="s">
        <v>2252</v>
      </c>
      <c r="D565" s="86" t="s">
        <v>1181</v>
      </c>
      <c r="E565" s="18">
        <v>27</v>
      </c>
      <c r="F565" s="86" t="s">
        <v>61</v>
      </c>
      <c r="G565" s="86" t="s">
        <v>347</v>
      </c>
      <c r="H565" s="86" t="s">
        <v>348</v>
      </c>
    </row>
    <row r="566" spans="1:8" x14ac:dyDescent="0.25">
      <c r="A566" s="86" t="s">
        <v>2036</v>
      </c>
      <c r="B566" s="86" t="s">
        <v>2253</v>
      </c>
      <c r="C566" s="86" t="s">
        <v>2254</v>
      </c>
      <c r="D566" s="86" t="s">
        <v>1181</v>
      </c>
      <c r="E566" s="18">
        <v>27</v>
      </c>
      <c r="F566" s="86" t="s">
        <v>61</v>
      </c>
      <c r="G566" s="86" t="s">
        <v>347</v>
      </c>
      <c r="H566" s="86" t="s">
        <v>348</v>
      </c>
    </row>
    <row r="567" spans="1:8" x14ac:dyDescent="0.25">
      <c r="A567" s="86" t="s">
        <v>2036</v>
      </c>
      <c r="B567" s="86" t="s">
        <v>2255</v>
      </c>
      <c r="C567" s="86" t="s">
        <v>2256</v>
      </c>
      <c r="D567" s="86" t="s">
        <v>1181</v>
      </c>
      <c r="E567" s="18">
        <v>13</v>
      </c>
      <c r="F567" s="86" t="s">
        <v>170</v>
      </c>
      <c r="G567" s="86" t="s">
        <v>171</v>
      </c>
      <c r="H567" s="86" t="s">
        <v>172</v>
      </c>
    </row>
    <row r="568" spans="1:8" x14ac:dyDescent="0.25">
      <c r="A568" s="86" t="s">
        <v>2036</v>
      </c>
      <c r="B568" s="86" t="s">
        <v>2257</v>
      </c>
      <c r="C568" s="86" t="s">
        <v>2258</v>
      </c>
      <c r="D568" s="86" t="s">
        <v>1181</v>
      </c>
      <c r="E568" s="18">
        <v>27</v>
      </c>
      <c r="F568" s="86" t="s">
        <v>61</v>
      </c>
      <c r="G568" s="86" t="s">
        <v>235</v>
      </c>
      <c r="H568" s="86" t="s">
        <v>236</v>
      </c>
    </row>
    <row r="569" spans="1:8" x14ac:dyDescent="0.25">
      <c r="A569" s="86" t="s">
        <v>2036</v>
      </c>
      <c r="B569" s="86" t="s">
        <v>2259</v>
      </c>
      <c r="C569" s="86" t="s">
        <v>2260</v>
      </c>
      <c r="D569" s="86" t="s">
        <v>1181</v>
      </c>
      <c r="E569" s="18">
        <v>27</v>
      </c>
      <c r="F569" s="86" t="s">
        <v>61</v>
      </c>
      <c r="G569" s="86" t="s">
        <v>235</v>
      </c>
      <c r="H569" s="86" t="s">
        <v>236</v>
      </c>
    </row>
    <row r="570" spans="1:8" x14ac:dyDescent="0.25">
      <c r="A570" s="86" t="s">
        <v>2036</v>
      </c>
      <c r="B570" s="86" t="s">
        <v>2261</v>
      </c>
      <c r="C570" s="86" t="s">
        <v>1832</v>
      </c>
      <c r="D570" s="86" t="s">
        <v>1181</v>
      </c>
      <c r="E570" s="18">
        <v>27</v>
      </c>
      <c r="F570" s="86" t="s">
        <v>61</v>
      </c>
      <c r="G570" s="86" t="s">
        <v>235</v>
      </c>
      <c r="H570" s="86" t="s">
        <v>236</v>
      </c>
    </row>
    <row r="571" spans="1:8" x14ac:dyDescent="0.25">
      <c r="A571" s="86" t="s">
        <v>2036</v>
      </c>
      <c r="B571" s="86" t="s">
        <v>2262</v>
      </c>
      <c r="C571" s="86" t="s">
        <v>2263</v>
      </c>
      <c r="D571" s="86" t="s">
        <v>1181</v>
      </c>
      <c r="E571" s="18">
        <v>55</v>
      </c>
      <c r="F571" s="86" t="s">
        <v>0</v>
      </c>
      <c r="G571" s="86" t="s">
        <v>55</v>
      </c>
      <c r="H571" s="86" t="s">
        <v>56</v>
      </c>
    </row>
    <row r="572" spans="1:8" x14ac:dyDescent="0.25">
      <c r="A572" s="86" t="s">
        <v>2036</v>
      </c>
      <c r="B572" s="86" t="s">
        <v>2264</v>
      </c>
      <c r="C572" s="86" t="s">
        <v>1792</v>
      </c>
      <c r="D572" s="86" t="s">
        <v>1181</v>
      </c>
      <c r="E572" s="18">
        <v>33</v>
      </c>
      <c r="F572" s="86" t="s">
        <v>4</v>
      </c>
      <c r="G572" s="86" t="s">
        <v>5</v>
      </c>
      <c r="H572" s="86" t="s">
        <v>6</v>
      </c>
    </row>
    <row r="573" spans="1:8" x14ac:dyDescent="0.25">
      <c r="A573" s="86" t="s">
        <v>2036</v>
      </c>
      <c r="B573" s="86" t="s">
        <v>2265</v>
      </c>
      <c r="C573" s="86" t="s">
        <v>2266</v>
      </c>
      <c r="D573" s="86" t="s">
        <v>1181</v>
      </c>
      <c r="E573" s="18">
        <v>33</v>
      </c>
      <c r="F573" s="86" t="s">
        <v>4</v>
      </c>
      <c r="G573" s="86" t="s">
        <v>323</v>
      </c>
      <c r="H573" s="86" t="s">
        <v>324</v>
      </c>
    </row>
    <row r="574" spans="1:8" x14ac:dyDescent="0.25">
      <c r="A574" s="86" t="s">
        <v>2036</v>
      </c>
      <c r="B574" s="86" t="s">
        <v>2267</v>
      </c>
      <c r="C574" s="86" t="s">
        <v>2268</v>
      </c>
      <c r="D574" s="86" t="s">
        <v>1181</v>
      </c>
      <c r="E574" s="18">
        <v>33</v>
      </c>
      <c r="F574" s="86" t="s">
        <v>4</v>
      </c>
      <c r="G574" s="86" t="s">
        <v>202</v>
      </c>
      <c r="H574" s="86" t="s">
        <v>203</v>
      </c>
    </row>
    <row r="575" spans="1:8" x14ac:dyDescent="0.25">
      <c r="A575" s="86" t="s">
        <v>2036</v>
      </c>
      <c r="B575" s="86" t="s">
        <v>2269</v>
      </c>
      <c r="C575" s="86" t="s">
        <v>2270</v>
      </c>
      <c r="D575" s="86" t="s">
        <v>1181</v>
      </c>
      <c r="E575" s="18">
        <v>49</v>
      </c>
      <c r="F575" s="86" t="s">
        <v>11</v>
      </c>
      <c r="G575" s="86" t="s">
        <v>39</v>
      </c>
      <c r="H575" s="86" t="s">
        <v>40</v>
      </c>
    </row>
    <row r="576" spans="1:8" x14ac:dyDescent="0.25">
      <c r="A576" s="86" t="s">
        <v>2036</v>
      </c>
      <c r="B576" s="86" t="s">
        <v>2271</v>
      </c>
      <c r="C576" s="86" t="s">
        <v>2272</v>
      </c>
      <c r="D576" s="86" t="s">
        <v>1181</v>
      </c>
      <c r="E576" s="18">
        <v>49</v>
      </c>
      <c r="F576" s="86" t="s">
        <v>11</v>
      </c>
      <c r="G576" s="86" t="s">
        <v>39</v>
      </c>
      <c r="H576" s="86" t="s">
        <v>40</v>
      </c>
    </row>
    <row r="577" spans="1:8" x14ac:dyDescent="0.25">
      <c r="A577" s="86" t="s">
        <v>2036</v>
      </c>
      <c r="B577" s="86" t="s">
        <v>2273</v>
      </c>
      <c r="C577" s="86" t="s">
        <v>2274</v>
      </c>
      <c r="D577" s="86" t="s">
        <v>1181</v>
      </c>
      <c r="E577" s="18">
        <v>49</v>
      </c>
      <c r="F577" s="86" t="s">
        <v>11</v>
      </c>
      <c r="G577" s="86" t="s">
        <v>66</v>
      </c>
      <c r="H577" s="86" t="s">
        <v>67</v>
      </c>
    </row>
    <row r="578" spans="1:8" x14ac:dyDescent="0.25">
      <c r="A578" s="86" t="s">
        <v>2036</v>
      </c>
      <c r="B578" s="86" t="s">
        <v>2275</v>
      </c>
      <c r="C578" s="86" t="s">
        <v>2276</v>
      </c>
      <c r="D578" s="86" t="s">
        <v>1181</v>
      </c>
      <c r="E578" s="18">
        <v>49</v>
      </c>
      <c r="F578" s="86" t="s">
        <v>11</v>
      </c>
      <c r="G578" s="86" t="s">
        <v>66</v>
      </c>
      <c r="H578" s="86" t="s">
        <v>67</v>
      </c>
    </row>
    <row r="579" spans="1:8" x14ac:dyDescent="0.25">
      <c r="A579" s="86" t="s">
        <v>2036</v>
      </c>
      <c r="B579" s="86" t="s">
        <v>2277</v>
      </c>
      <c r="C579" s="86" t="s">
        <v>2278</v>
      </c>
      <c r="D579" s="86" t="s">
        <v>1181</v>
      </c>
      <c r="E579" s="18">
        <v>49</v>
      </c>
      <c r="F579" s="86" t="s">
        <v>11</v>
      </c>
      <c r="G579" s="86" t="s">
        <v>66</v>
      </c>
      <c r="H579" s="86" t="s">
        <v>67</v>
      </c>
    </row>
    <row r="580" spans="1:8" x14ac:dyDescent="0.25">
      <c r="A580" s="86" t="s">
        <v>2036</v>
      </c>
      <c r="B580" s="86" t="s">
        <v>2279</v>
      </c>
      <c r="C580" s="86" t="s">
        <v>2280</v>
      </c>
      <c r="D580" s="86" t="s">
        <v>1181</v>
      </c>
      <c r="E580" s="18">
        <v>49</v>
      </c>
      <c r="F580" s="86" t="s">
        <v>11</v>
      </c>
      <c r="G580" s="86" t="s">
        <v>66</v>
      </c>
      <c r="H580" s="86" t="s">
        <v>67</v>
      </c>
    </row>
    <row r="581" spans="1:8" x14ac:dyDescent="0.25">
      <c r="A581" s="86" t="s">
        <v>2036</v>
      </c>
      <c r="B581" s="86" t="s">
        <v>2281</v>
      </c>
      <c r="C581" s="86" t="s">
        <v>2282</v>
      </c>
      <c r="D581" s="86" t="s">
        <v>1181</v>
      </c>
      <c r="E581" s="18">
        <v>49</v>
      </c>
      <c r="F581" s="86" t="s">
        <v>11</v>
      </c>
      <c r="G581" s="86" t="s">
        <v>109</v>
      </c>
      <c r="H581" s="86" t="s">
        <v>110</v>
      </c>
    </row>
    <row r="582" spans="1:8" x14ac:dyDescent="0.25">
      <c r="A582" s="86" t="s">
        <v>2036</v>
      </c>
      <c r="B582" s="86" t="s">
        <v>2283</v>
      </c>
      <c r="C582" s="86" t="s">
        <v>2284</v>
      </c>
      <c r="D582" s="86" t="s">
        <v>1181</v>
      </c>
      <c r="E582" s="18">
        <v>49</v>
      </c>
      <c r="F582" s="86" t="s">
        <v>11</v>
      </c>
      <c r="G582" s="86" t="s">
        <v>66</v>
      </c>
      <c r="H582" s="86" t="s">
        <v>67</v>
      </c>
    </row>
    <row r="583" spans="1:8" x14ac:dyDescent="0.25">
      <c r="A583" s="86" t="s">
        <v>2036</v>
      </c>
      <c r="B583" s="86" t="s">
        <v>2285</v>
      </c>
      <c r="C583" s="86" t="s">
        <v>2286</v>
      </c>
      <c r="D583" s="86" t="s">
        <v>1181</v>
      </c>
      <c r="E583" s="18">
        <v>49</v>
      </c>
      <c r="F583" s="86" t="s">
        <v>11</v>
      </c>
      <c r="G583" s="86" t="s">
        <v>66</v>
      </c>
      <c r="H583" s="86" t="s">
        <v>67</v>
      </c>
    </row>
    <row r="584" spans="1:8" x14ac:dyDescent="0.25">
      <c r="A584" s="86" t="s">
        <v>2036</v>
      </c>
      <c r="B584" s="86" t="s">
        <v>2287</v>
      </c>
      <c r="C584" s="86" t="s">
        <v>2288</v>
      </c>
      <c r="D584" s="86" t="s">
        <v>1181</v>
      </c>
      <c r="E584" s="18">
        <v>49</v>
      </c>
      <c r="F584" s="86" t="s">
        <v>11</v>
      </c>
      <c r="G584" s="86" t="s">
        <v>109</v>
      </c>
      <c r="H584" s="86" t="s">
        <v>110</v>
      </c>
    </row>
    <row r="585" spans="1:8" x14ac:dyDescent="0.25">
      <c r="A585" s="86" t="s">
        <v>2036</v>
      </c>
      <c r="B585" s="86" t="s">
        <v>2289</v>
      </c>
      <c r="C585" s="86" t="s">
        <v>2290</v>
      </c>
      <c r="D585" s="86" t="s">
        <v>1181</v>
      </c>
      <c r="E585" s="18">
        <v>49</v>
      </c>
      <c r="F585" s="86" t="s">
        <v>11</v>
      </c>
      <c r="G585" s="86" t="s">
        <v>109</v>
      </c>
      <c r="H585" s="86" t="s">
        <v>110</v>
      </c>
    </row>
    <row r="586" spans="1:8" x14ac:dyDescent="0.25">
      <c r="A586" s="86" t="s">
        <v>2036</v>
      </c>
      <c r="B586" s="86" t="s">
        <v>2291</v>
      </c>
      <c r="C586" s="86" t="s">
        <v>2292</v>
      </c>
      <c r="D586" s="86" t="s">
        <v>1181</v>
      </c>
      <c r="E586" s="18">
        <v>43</v>
      </c>
      <c r="F586" s="86" t="s">
        <v>19</v>
      </c>
      <c r="G586" s="86" t="s">
        <v>401</v>
      </c>
      <c r="H586" s="86" t="s">
        <v>402</v>
      </c>
    </row>
    <row r="587" spans="1:8" x14ac:dyDescent="0.25">
      <c r="A587" s="86" t="s">
        <v>2036</v>
      </c>
      <c r="B587" s="86" t="s">
        <v>2293</v>
      </c>
      <c r="C587" s="86" t="s">
        <v>2294</v>
      </c>
      <c r="D587" s="86" t="s">
        <v>1181</v>
      </c>
      <c r="E587" s="18">
        <v>43</v>
      </c>
      <c r="F587" s="86" t="s">
        <v>19</v>
      </c>
      <c r="G587" s="86" t="s">
        <v>146</v>
      </c>
      <c r="H587" s="86" t="s">
        <v>147</v>
      </c>
    </row>
    <row r="588" spans="1:8" x14ac:dyDescent="0.25">
      <c r="A588" s="86" t="s">
        <v>2036</v>
      </c>
      <c r="B588" s="86" t="s">
        <v>2295</v>
      </c>
      <c r="C588" s="86" t="s">
        <v>2296</v>
      </c>
      <c r="D588" s="86" t="s">
        <v>1181</v>
      </c>
      <c r="E588" s="18">
        <v>49</v>
      </c>
      <c r="F588" s="86" t="s">
        <v>11</v>
      </c>
      <c r="G588" s="86" t="s">
        <v>105</v>
      </c>
      <c r="H588" s="86" t="s">
        <v>106</v>
      </c>
    </row>
    <row r="589" spans="1:8" x14ac:dyDescent="0.25">
      <c r="A589" s="86" t="s">
        <v>2036</v>
      </c>
      <c r="B589" s="86" t="s">
        <v>2297</v>
      </c>
      <c r="C589" s="86" t="s">
        <v>2298</v>
      </c>
      <c r="D589" s="86" t="s">
        <v>1181</v>
      </c>
      <c r="E589" s="18">
        <v>49</v>
      </c>
      <c r="F589" s="86" t="s">
        <v>11</v>
      </c>
      <c r="G589" s="86" t="s">
        <v>12</v>
      </c>
      <c r="H589" s="86" t="s">
        <v>13</v>
      </c>
    </row>
    <row r="590" spans="1:8" x14ac:dyDescent="0.25">
      <c r="A590" s="86" t="s">
        <v>2036</v>
      </c>
      <c r="B590" s="86" t="s">
        <v>2299</v>
      </c>
      <c r="C590" s="86" t="s">
        <v>2300</v>
      </c>
      <c r="D590" s="86" t="s">
        <v>1181</v>
      </c>
      <c r="E590" s="18">
        <v>49</v>
      </c>
      <c r="F590" s="86" t="s">
        <v>11</v>
      </c>
      <c r="G590" s="86" t="s">
        <v>133</v>
      </c>
      <c r="H590" s="86" t="s">
        <v>134</v>
      </c>
    </row>
    <row r="591" spans="1:8" x14ac:dyDescent="0.25">
      <c r="A591" s="86" t="s">
        <v>2036</v>
      </c>
      <c r="B591" s="86" t="s">
        <v>2301</v>
      </c>
      <c r="C591" s="86" t="s">
        <v>2302</v>
      </c>
      <c r="D591" s="86" t="s">
        <v>1181</v>
      </c>
      <c r="E591" s="18">
        <v>49</v>
      </c>
      <c r="F591" s="86" t="s">
        <v>11</v>
      </c>
      <c r="G591" s="86" t="s">
        <v>143</v>
      </c>
      <c r="H591" s="86" t="s">
        <v>144</v>
      </c>
    </row>
    <row r="592" spans="1:8" x14ac:dyDescent="0.25">
      <c r="A592" s="86" t="s">
        <v>2036</v>
      </c>
      <c r="B592" s="86" t="s">
        <v>2303</v>
      </c>
      <c r="C592" s="86" t="s">
        <v>2304</v>
      </c>
      <c r="D592" s="86" t="s">
        <v>1181</v>
      </c>
      <c r="E592" s="18">
        <v>51</v>
      </c>
      <c r="F592" s="86" t="s">
        <v>149</v>
      </c>
      <c r="G592" s="86" t="s">
        <v>429</v>
      </c>
      <c r="H592" s="86" t="s">
        <v>430</v>
      </c>
    </row>
    <row r="593" spans="1:8" x14ac:dyDescent="0.25">
      <c r="A593" s="86" t="s">
        <v>2036</v>
      </c>
      <c r="B593" s="86" t="s">
        <v>2305</v>
      </c>
      <c r="C593" s="86" t="s">
        <v>2306</v>
      </c>
      <c r="D593" s="86" t="s">
        <v>1181</v>
      </c>
      <c r="E593" s="18">
        <v>49</v>
      </c>
      <c r="F593" s="86" t="s">
        <v>11</v>
      </c>
      <c r="G593" s="86" t="s">
        <v>12</v>
      </c>
      <c r="H593" s="86" t="s">
        <v>13</v>
      </c>
    </row>
    <row r="594" spans="1:8" x14ac:dyDescent="0.25">
      <c r="A594" s="86" t="s">
        <v>2036</v>
      </c>
      <c r="B594" s="86" t="s">
        <v>2307</v>
      </c>
      <c r="C594" s="86" t="s">
        <v>2308</v>
      </c>
      <c r="D594" s="86" t="s">
        <v>1181</v>
      </c>
      <c r="E594" s="18">
        <v>49</v>
      </c>
      <c r="F594" s="86" t="s">
        <v>11</v>
      </c>
      <c r="G594" s="86" t="s">
        <v>12</v>
      </c>
      <c r="H594" s="86" t="s">
        <v>13</v>
      </c>
    </row>
    <row r="595" spans="1:8" x14ac:dyDescent="0.25">
      <c r="A595" s="86" t="s">
        <v>2036</v>
      </c>
      <c r="B595" s="86" t="s">
        <v>2309</v>
      </c>
      <c r="C595" s="86" t="s">
        <v>2310</v>
      </c>
      <c r="D595" s="86" t="s">
        <v>1181</v>
      </c>
      <c r="E595" s="18">
        <v>49</v>
      </c>
      <c r="F595" s="86" t="s">
        <v>11</v>
      </c>
      <c r="G595" s="86" t="s">
        <v>12</v>
      </c>
      <c r="H595" s="86" t="s">
        <v>13</v>
      </c>
    </row>
    <row r="596" spans="1:8" x14ac:dyDescent="0.25">
      <c r="A596" s="86" t="s">
        <v>2036</v>
      </c>
      <c r="B596" s="86" t="s">
        <v>2311</v>
      </c>
      <c r="C596" s="86" t="s">
        <v>2312</v>
      </c>
      <c r="D596" s="86" t="s">
        <v>1181</v>
      </c>
      <c r="E596" s="18">
        <v>49</v>
      </c>
      <c r="F596" s="86" t="s">
        <v>11</v>
      </c>
      <c r="G596" s="86" t="s">
        <v>12</v>
      </c>
      <c r="H596" s="86" t="s">
        <v>13</v>
      </c>
    </row>
    <row r="597" spans="1:8" x14ac:dyDescent="0.25">
      <c r="A597" s="86" t="s">
        <v>2036</v>
      </c>
      <c r="B597" s="86" t="s">
        <v>2313</v>
      </c>
      <c r="C597" s="86" t="s">
        <v>2314</v>
      </c>
      <c r="D597" s="86" t="s">
        <v>1181</v>
      </c>
      <c r="E597" s="18">
        <v>49</v>
      </c>
      <c r="F597" s="86" t="s">
        <v>11</v>
      </c>
      <c r="G597" s="86" t="s">
        <v>12</v>
      </c>
      <c r="H597" s="86" t="s">
        <v>13</v>
      </c>
    </row>
    <row r="598" spans="1:8" x14ac:dyDescent="0.25">
      <c r="A598" s="86" t="s">
        <v>2036</v>
      </c>
      <c r="B598" s="86" t="s">
        <v>2315</v>
      </c>
      <c r="C598" s="86" t="s">
        <v>2316</v>
      </c>
      <c r="D598" s="86" t="s">
        <v>1181</v>
      </c>
      <c r="E598" s="18">
        <v>49</v>
      </c>
      <c r="F598" s="86" t="s">
        <v>11</v>
      </c>
      <c r="G598" s="86" t="s">
        <v>12</v>
      </c>
      <c r="H598" s="86" t="s">
        <v>13</v>
      </c>
    </row>
    <row r="599" spans="1:8" x14ac:dyDescent="0.25">
      <c r="A599" s="86" t="s">
        <v>2036</v>
      </c>
      <c r="B599" s="86" t="s">
        <v>2317</v>
      </c>
      <c r="C599" s="86" t="s">
        <v>2318</v>
      </c>
      <c r="D599" s="86" t="s">
        <v>1181</v>
      </c>
      <c r="E599" s="18">
        <v>49</v>
      </c>
      <c r="F599" s="86" t="s">
        <v>11</v>
      </c>
      <c r="G599" s="86" t="s">
        <v>12</v>
      </c>
      <c r="H599" s="86" t="s">
        <v>13</v>
      </c>
    </row>
    <row r="600" spans="1:8" x14ac:dyDescent="0.25">
      <c r="A600" s="86" t="s">
        <v>2036</v>
      </c>
      <c r="B600" s="86" t="s">
        <v>2319</v>
      </c>
      <c r="C600" s="86" t="s">
        <v>2320</v>
      </c>
      <c r="D600" s="86" t="s">
        <v>1181</v>
      </c>
      <c r="E600" s="18">
        <v>49</v>
      </c>
      <c r="F600" s="86" t="s">
        <v>11</v>
      </c>
      <c r="G600" s="86" t="s">
        <v>12</v>
      </c>
      <c r="H600" s="86" t="s">
        <v>13</v>
      </c>
    </row>
    <row r="601" spans="1:8" x14ac:dyDescent="0.25">
      <c r="A601" s="86" t="s">
        <v>2036</v>
      </c>
      <c r="B601" s="86" t="s">
        <v>2321</v>
      </c>
      <c r="C601" s="86" t="s">
        <v>2322</v>
      </c>
      <c r="D601" s="86" t="s">
        <v>1181</v>
      </c>
      <c r="E601" s="18">
        <v>49</v>
      </c>
      <c r="F601" s="86" t="s">
        <v>11</v>
      </c>
      <c r="G601" s="86" t="s">
        <v>12</v>
      </c>
      <c r="H601" s="86" t="s">
        <v>13</v>
      </c>
    </row>
    <row r="602" spans="1:8" x14ac:dyDescent="0.25">
      <c r="A602" s="86" t="s">
        <v>2036</v>
      </c>
      <c r="B602" s="86" t="s">
        <v>2323</v>
      </c>
      <c r="C602" s="86" t="s">
        <v>2324</v>
      </c>
      <c r="D602" s="86" t="s">
        <v>1181</v>
      </c>
      <c r="E602" s="18">
        <v>49</v>
      </c>
      <c r="F602" s="86" t="s">
        <v>11</v>
      </c>
      <c r="G602" s="86" t="s">
        <v>12</v>
      </c>
      <c r="H602" s="86" t="s">
        <v>13</v>
      </c>
    </row>
    <row r="603" spans="1:8" x14ac:dyDescent="0.25">
      <c r="A603" s="86" t="s">
        <v>2036</v>
      </c>
      <c r="B603" s="86" t="s">
        <v>2325</v>
      </c>
      <c r="C603" s="86" t="s">
        <v>2326</v>
      </c>
      <c r="D603" s="86" t="s">
        <v>1181</v>
      </c>
      <c r="E603" s="18">
        <v>49</v>
      </c>
      <c r="F603" s="86" t="s">
        <v>11</v>
      </c>
      <c r="G603" s="86" t="s">
        <v>12</v>
      </c>
      <c r="H603" s="86" t="s">
        <v>13</v>
      </c>
    </row>
    <row r="604" spans="1:8" x14ac:dyDescent="0.25">
      <c r="A604" s="86" t="s">
        <v>2036</v>
      </c>
      <c r="B604" s="86" t="s">
        <v>2327</v>
      </c>
      <c r="C604" s="86" t="s">
        <v>2328</v>
      </c>
      <c r="D604" s="86" t="s">
        <v>1181</v>
      </c>
      <c r="E604" s="18">
        <v>49</v>
      </c>
      <c r="F604" s="86" t="s">
        <v>11</v>
      </c>
      <c r="G604" s="86" t="s">
        <v>12</v>
      </c>
      <c r="H604" s="86" t="s">
        <v>13</v>
      </c>
    </row>
    <row r="605" spans="1:8" x14ac:dyDescent="0.25">
      <c r="A605" s="86" t="s">
        <v>2036</v>
      </c>
      <c r="B605" s="86" t="s">
        <v>2329</v>
      </c>
      <c r="C605" s="86" t="s">
        <v>2330</v>
      </c>
      <c r="D605" s="86" t="s">
        <v>1181</v>
      </c>
      <c r="E605" s="18">
        <v>49</v>
      </c>
      <c r="F605" s="86" t="s">
        <v>11</v>
      </c>
      <c r="G605" s="86" t="s">
        <v>12</v>
      </c>
      <c r="H605" s="86" t="s">
        <v>13</v>
      </c>
    </row>
    <row r="606" spans="1:8" x14ac:dyDescent="0.25">
      <c r="A606" s="86" t="s">
        <v>2036</v>
      </c>
      <c r="B606" s="86" t="s">
        <v>2331</v>
      </c>
      <c r="C606" s="86" t="s">
        <v>2332</v>
      </c>
      <c r="D606" s="86" t="s">
        <v>1181</v>
      </c>
      <c r="E606" s="18">
        <v>55</v>
      </c>
      <c r="F606" s="86" t="s">
        <v>0</v>
      </c>
      <c r="G606" s="86" t="s">
        <v>137</v>
      </c>
      <c r="H606" s="86" t="s">
        <v>138</v>
      </c>
    </row>
    <row r="607" spans="1:8" x14ac:dyDescent="0.25">
      <c r="A607" s="86" t="s">
        <v>2036</v>
      </c>
      <c r="B607" s="86" t="s">
        <v>2333</v>
      </c>
      <c r="C607" s="86" t="s">
        <v>2334</v>
      </c>
      <c r="D607" s="86" t="s">
        <v>1181</v>
      </c>
      <c r="E607" s="18">
        <v>55</v>
      </c>
      <c r="F607" s="86" t="s">
        <v>0</v>
      </c>
      <c r="G607" s="86" t="s">
        <v>137</v>
      </c>
      <c r="H607" s="86" t="s">
        <v>138</v>
      </c>
    </row>
    <row r="608" spans="1:8" x14ac:dyDescent="0.25">
      <c r="A608" s="86" t="s">
        <v>2036</v>
      </c>
      <c r="B608" s="86" t="s">
        <v>2335</v>
      </c>
      <c r="C608" s="86" t="s">
        <v>2336</v>
      </c>
      <c r="D608" s="86" t="s">
        <v>1181</v>
      </c>
      <c r="E608" s="18">
        <v>55</v>
      </c>
      <c r="F608" s="86" t="s">
        <v>0</v>
      </c>
      <c r="G608" s="86" t="s">
        <v>137</v>
      </c>
      <c r="H608" s="86" t="s">
        <v>138</v>
      </c>
    </row>
    <row r="609" spans="1:8" x14ac:dyDescent="0.25">
      <c r="A609" s="86" t="s">
        <v>2036</v>
      </c>
      <c r="B609" s="86" t="s">
        <v>2337</v>
      </c>
      <c r="C609" s="86" t="s">
        <v>2338</v>
      </c>
      <c r="D609" s="86" t="s">
        <v>1181</v>
      </c>
      <c r="E609" s="18">
        <v>55</v>
      </c>
      <c r="F609" s="86" t="s">
        <v>0</v>
      </c>
      <c r="G609" s="86" t="s">
        <v>137</v>
      </c>
      <c r="H609" s="86" t="s">
        <v>138</v>
      </c>
    </row>
    <row r="610" spans="1:8" x14ac:dyDescent="0.25">
      <c r="A610" s="86" t="s">
        <v>2036</v>
      </c>
      <c r="B610" s="86" t="s">
        <v>2339</v>
      </c>
      <c r="C610" s="86" t="s">
        <v>2340</v>
      </c>
      <c r="D610" s="86" t="s">
        <v>1181</v>
      </c>
      <c r="E610" s="18">
        <v>49</v>
      </c>
      <c r="F610" s="86" t="s">
        <v>11</v>
      </c>
      <c r="G610" s="86" t="s">
        <v>12</v>
      </c>
      <c r="H610" s="86" t="s">
        <v>13</v>
      </c>
    </row>
    <row r="611" spans="1:8" x14ac:dyDescent="0.25">
      <c r="A611" s="86" t="s">
        <v>2036</v>
      </c>
      <c r="B611" s="86" t="s">
        <v>2341</v>
      </c>
      <c r="C611" s="86" t="s">
        <v>2342</v>
      </c>
      <c r="D611" s="86" t="s">
        <v>1181</v>
      </c>
      <c r="E611" s="18">
        <v>49</v>
      </c>
      <c r="F611" s="86" t="s">
        <v>11</v>
      </c>
      <c r="G611" s="86" t="s">
        <v>12</v>
      </c>
      <c r="H611" s="86" t="s">
        <v>13</v>
      </c>
    </row>
    <row r="612" spans="1:8" x14ac:dyDescent="0.25">
      <c r="A612" s="86" t="s">
        <v>2036</v>
      </c>
      <c r="B612" s="86" t="s">
        <v>2343</v>
      </c>
      <c r="C612" s="86" t="s">
        <v>2344</v>
      </c>
      <c r="D612" s="86" t="s">
        <v>1181</v>
      </c>
      <c r="E612" s="18">
        <v>49</v>
      </c>
      <c r="F612" s="86" t="s">
        <v>11</v>
      </c>
      <c r="G612" s="86" t="s">
        <v>12</v>
      </c>
      <c r="H612" s="86" t="s">
        <v>13</v>
      </c>
    </row>
    <row r="613" spans="1:8" x14ac:dyDescent="0.25">
      <c r="A613" s="86" t="s">
        <v>2036</v>
      </c>
      <c r="B613" s="86" t="s">
        <v>2345</v>
      </c>
      <c r="C613" s="86" t="s">
        <v>2346</v>
      </c>
      <c r="D613" s="86" t="s">
        <v>1181</v>
      </c>
      <c r="E613" s="18">
        <v>49</v>
      </c>
      <c r="F613" s="86" t="s">
        <v>11</v>
      </c>
      <c r="G613" s="86" t="s">
        <v>12</v>
      </c>
      <c r="H613" s="86" t="s">
        <v>13</v>
      </c>
    </row>
    <row r="614" spans="1:8" x14ac:dyDescent="0.25">
      <c r="A614" s="86" t="s">
        <v>2036</v>
      </c>
      <c r="B614" s="86" t="s">
        <v>2347</v>
      </c>
      <c r="C614" s="86" t="s">
        <v>2348</v>
      </c>
      <c r="D614" s="86" t="s">
        <v>1181</v>
      </c>
      <c r="E614" s="18">
        <v>49</v>
      </c>
      <c r="F614" s="86" t="s">
        <v>11</v>
      </c>
      <c r="G614" s="86" t="s">
        <v>12</v>
      </c>
      <c r="H614" s="86" t="s">
        <v>13</v>
      </c>
    </row>
    <row r="615" spans="1:8" x14ac:dyDescent="0.25">
      <c r="A615" s="86" t="s">
        <v>2036</v>
      </c>
      <c r="B615" s="86" t="s">
        <v>2349</v>
      </c>
      <c r="C615" s="86" t="s">
        <v>2350</v>
      </c>
      <c r="D615" s="86" t="s">
        <v>1181</v>
      </c>
      <c r="E615" s="18">
        <v>49</v>
      </c>
      <c r="F615" s="86" t="s">
        <v>11</v>
      </c>
      <c r="G615" s="86" t="s">
        <v>12</v>
      </c>
      <c r="H615" s="86" t="s">
        <v>13</v>
      </c>
    </row>
    <row r="616" spans="1:8" x14ac:dyDescent="0.25">
      <c r="A616" s="86" t="s">
        <v>2036</v>
      </c>
      <c r="B616" s="86" t="s">
        <v>2351</v>
      </c>
      <c r="C616" s="86" t="s">
        <v>2352</v>
      </c>
      <c r="D616" s="86" t="s">
        <v>1181</v>
      </c>
      <c r="E616" s="18">
        <v>49</v>
      </c>
      <c r="F616" s="86" t="s">
        <v>11</v>
      </c>
      <c r="G616" s="86" t="s">
        <v>12</v>
      </c>
      <c r="H616" s="86" t="s">
        <v>13</v>
      </c>
    </row>
    <row r="617" spans="1:8" x14ac:dyDescent="0.25">
      <c r="A617" s="86" t="s">
        <v>2036</v>
      </c>
      <c r="B617" s="86" t="s">
        <v>2353</v>
      </c>
      <c r="C617" s="86" t="s">
        <v>2354</v>
      </c>
      <c r="D617" s="86" t="s">
        <v>1181</v>
      </c>
      <c r="E617" s="18">
        <v>49</v>
      </c>
      <c r="F617" s="86" t="s">
        <v>11</v>
      </c>
      <c r="G617" s="86" t="s">
        <v>12</v>
      </c>
      <c r="H617" s="86" t="s">
        <v>13</v>
      </c>
    </row>
    <row r="618" spans="1:8" x14ac:dyDescent="0.25">
      <c r="A618" s="86" t="s">
        <v>2036</v>
      </c>
      <c r="B618" s="86" t="s">
        <v>2355</v>
      </c>
      <c r="C618" s="86" t="s">
        <v>2356</v>
      </c>
      <c r="D618" s="86" t="s">
        <v>1181</v>
      </c>
      <c r="E618" s="18">
        <v>49</v>
      </c>
      <c r="F618" s="86" t="s">
        <v>11</v>
      </c>
      <c r="G618" s="86" t="s">
        <v>12</v>
      </c>
      <c r="H618" s="86" t="s">
        <v>13</v>
      </c>
    </row>
    <row r="619" spans="1:8" x14ac:dyDescent="0.25">
      <c r="A619" s="86" t="s">
        <v>2036</v>
      </c>
      <c r="B619" s="86" t="s">
        <v>2357</v>
      </c>
      <c r="C619" s="86" t="s">
        <v>2358</v>
      </c>
      <c r="D619" s="86" t="s">
        <v>1181</v>
      </c>
      <c r="E619" s="18">
        <v>49</v>
      </c>
      <c r="F619" s="86" t="s">
        <v>11</v>
      </c>
      <c r="G619" s="86" t="s">
        <v>12</v>
      </c>
      <c r="H619" s="86" t="s">
        <v>13</v>
      </c>
    </row>
    <row r="620" spans="1:8" x14ac:dyDescent="0.25">
      <c r="A620" s="86" t="s">
        <v>2036</v>
      </c>
      <c r="B620" s="86" t="s">
        <v>2359</v>
      </c>
      <c r="C620" s="86" t="s">
        <v>2360</v>
      </c>
      <c r="D620" s="86" t="s">
        <v>1181</v>
      </c>
      <c r="E620" s="18">
        <v>49</v>
      </c>
      <c r="F620" s="86" t="s">
        <v>11</v>
      </c>
      <c r="G620" s="86" t="s">
        <v>12</v>
      </c>
      <c r="H620" s="86" t="s">
        <v>13</v>
      </c>
    </row>
    <row r="621" spans="1:8" x14ac:dyDescent="0.25">
      <c r="A621" s="86" t="s">
        <v>2036</v>
      </c>
      <c r="B621" s="86" t="s">
        <v>2361</v>
      </c>
      <c r="C621" s="86" t="s">
        <v>2362</v>
      </c>
      <c r="D621" s="86" t="s">
        <v>1181</v>
      </c>
      <c r="E621" s="18">
        <v>49</v>
      </c>
      <c r="F621" s="86" t="s">
        <v>11</v>
      </c>
      <c r="G621" s="86" t="s">
        <v>12</v>
      </c>
      <c r="H621" s="86" t="s">
        <v>13</v>
      </c>
    </row>
    <row r="622" spans="1:8" x14ac:dyDescent="0.25">
      <c r="A622" s="86" t="s">
        <v>2036</v>
      </c>
      <c r="B622" s="86" t="s">
        <v>2363</v>
      </c>
      <c r="C622" s="86" t="s">
        <v>2364</v>
      </c>
      <c r="D622" s="86" t="s">
        <v>1181</v>
      </c>
      <c r="E622" s="18">
        <v>49</v>
      </c>
      <c r="F622" s="86" t="s">
        <v>11</v>
      </c>
      <c r="G622" s="86" t="s">
        <v>12</v>
      </c>
      <c r="H622" s="86" t="s">
        <v>13</v>
      </c>
    </row>
    <row r="623" spans="1:8" x14ac:dyDescent="0.25">
      <c r="A623" s="86" t="s">
        <v>2036</v>
      </c>
      <c r="B623" s="86" t="s">
        <v>2365</v>
      </c>
      <c r="C623" s="86" t="s">
        <v>2366</v>
      </c>
      <c r="D623" s="86" t="s">
        <v>1181</v>
      </c>
      <c r="E623" s="18">
        <v>55</v>
      </c>
      <c r="F623" s="86" t="s">
        <v>0</v>
      </c>
      <c r="G623" s="86" t="s">
        <v>137</v>
      </c>
      <c r="H623" s="86" t="s">
        <v>138</v>
      </c>
    </row>
    <row r="624" spans="1:8" x14ac:dyDescent="0.25">
      <c r="A624" s="86" t="s">
        <v>2036</v>
      </c>
      <c r="B624" s="86" t="s">
        <v>2367</v>
      </c>
      <c r="C624" s="86" t="s">
        <v>2368</v>
      </c>
      <c r="D624" s="86" t="s">
        <v>1181</v>
      </c>
      <c r="E624" s="18">
        <v>49</v>
      </c>
      <c r="F624" s="86" t="s">
        <v>11</v>
      </c>
      <c r="G624" s="86" t="s">
        <v>12</v>
      </c>
      <c r="H624" s="86" t="s">
        <v>13</v>
      </c>
    </row>
    <row r="625" spans="1:8" x14ac:dyDescent="0.25">
      <c r="A625" s="86" t="s">
        <v>2036</v>
      </c>
      <c r="B625" s="86" t="s">
        <v>2369</v>
      </c>
      <c r="C625" s="86" t="s">
        <v>2370</v>
      </c>
      <c r="D625" s="86" t="s">
        <v>1181</v>
      </c>
      <c r="E625" s="18">
        <v>49</v>
      </c>
      <c r="F625" s="86" t="s">
        <v>11</v>
      </c>
      <c r="G625" s="86" t="s">
        <v>12</v>
      </c>
      <c r="H625" s="86" t="s">
        <v>13</v>
      </c>
    </row>
    <row r="626" spans="1:8" x14ac:dyDescent="0.25">
      <c r="A626" s="86" t="s">
        <v>2036</v>
      </c>
      <c r="B626" s="86" t="s">
        <v>2371</v>
      </c>
      <c r="C626" s="86" t="s">
        <v>2372</v>
      </c>
      <c r="D626" s="86" t="s">
        <v>1181</v>
      </c>
      <c r="E626" s="18">
        <v>49</v>
      </c>
      <c r="F626" s="86" t="s">
        <v>11</v>
      </c>
      <c r="G626" s="86" t="s">
        <v>12</v>
      </c>
      <c r="H626" s="86" t="s">
        <v>13</v>
      </c>
    </row>
    <row r="627" spans="1:8" x14ac:dyDescent="0.25">
      <c r="A627" s="86" t="s">
        <v>2036</v>
      </c>
      <c r="B627" s="86" t="s">
        <v>2373</v>
      </c>
      <c r="C627" s="86" t="s">
        <v>2374</v>
      </c>
      <c r="D627" s="86" t="s">
        <v>1181</v>
      </c>
      <c r="E627" s="18">
        <v>49</v>
      </c>
      <c r="F627" s="86" t="s">
        <v>11</v>
      </c>
      <c r="G627" s="86" t="s">
        <v>12</v>
      </c>
      <c r="H627" s="86" t="s">
        <v>13</v>
      </c>
    </row>
    <row r="628" spans="1:8" x14ac:dyDescent="0.25">
      <c r="A628" s="86" t="s">
        <v>2036</v>
      </c>
      <c r="B628" s="86" t="s">
        <v>2375</v>
      </c>
      <c r="C628" s="86" t="s">
        <v>2376</v>
      </c>
      <c r="D628" s="86" t="s">
        <v>1181</v>
      </c>
      <c r="E628" s="18">
        <v>49</v>
      </c>
      <c r="F628" s="86" t="s">
        <v>11</v>
      </c>
      <c r="G628" s="86" t="s">
        <v>12</v>
      </c>
      <c r="H628" s="86" t="s">
        <v>13</v>
      </c>
    </row>
    <row r="629" spans="1:8" x14ac:dyDescent="0.25">
      <c r="A629" s="86" t="s">
        <v>2036</v>
      </c>
      <c r="B629" s="86" t="s">
        <v>2377</v>
      </c>
      <c r="C629" s="86" t="s">
        <v>2378</v>
      </c>
      <c r="D629" s="86" t="s">
        <v>1181</v>
      </c>
      <c r="E629" s="18">
        <v>49</v>
      </c>
      <c r="F629" s="86" t="s">
        <v>11</v>
      </c>
      <c r="G629" s="86" t="s">
        <v>39</v>
      </c>
      <c r="H629" s="86" t="s">
        <v>40</v>
      </c>
    </row>
    <row r="630" spans="1:8" x14ac:dyDescent="0.25">
      <c r="A630" s="86" t="s">
        <v>2036</v>
      </c>
      <c r="B630" s="86" t="s">
        <v>2379</v>
      </c>
      <c r="C630" s="86" t="s">
        <v>2380</v>
      </c>
      <c r="D630" s="86" t="s">
        <v>1181</v>
      </c>
      <c r="E630" s="18">
        <v>49</v>
      </c>
      <c r="F630" s="86" t="s">
        <v>11</v>
      </c>
      <c r="G630" s="86" t="s">
        <v>39</v>
      </c>
      <c r="H630" s="86" t="s">
        <v>40</v>
      </c>
    </row>
    <row r="631" spans="1:8" x14ac:dyDescent="0.25">
      <c r="A631" s="86" t="s">
        <v>2036</v>
      </c>
      <c r="B631" s="86" t="s">
        <v>2381</v>
      </c>
      <c r="C631" s="86" t="s">
        <v>2382</v>
      </c>
      <c r="D631" s="86" t="s">
        <v>1181</v>
      </c>
      <c r="E631" s="18">
        <v>49</v>
      </c>
      <c r="F631" s="86" t="s">
        <v>11</v>
      </c>
      <c r="G631" s="86" t="s">
        <v>39</v>
      </c>
      <c r="H631" s="86" t="s">
        <v>40</v>
      </c>
    </row>
    <row r="632" spans="1:8" x14ac:dyDescent="0.25">
      <c r="A632" s="86" t="s">
        <v>2036</v>
      </c>
      <c r="B632" s="86" t="s">
        <v>2383</v>
      </c>
      <c r="C632" s="86" t="s">
        <v>2384</v>
      </c>
      <c r="D632" s="86" t="s">
        <v>1181</v>
      </c>
      <c r="E632" s="18">
        <v>49</v>
      </c>
      <c r="F632" s="86" t="s">
        <v>11</v>
      </c>
      <c r="G632" s="86" t="s">
        <v>39</v>
      </c>
      <c r="H632" s="86" t="s">
        <v>40</v>
      </c>
    </row>
    <row r="633" spans="1:8" x14ac:dyDescent="0.25">
      <c r="A633" s="86" t="s">
        <v>2036</v>
      </c>
      <c r="B633" s="86" t="s">
        <v>2385</v>
      </c>
      <c r="C633" s="86" t="s">
        <v>2386</v>
      </c>
      <c r="D633" s="86" t="s">
        <v>1181</v>
      </c>
      <c r="E633" s="18">
        <v>49</v>
      </c>
      <c r="F633" s="86" t="s">
        <v>11</v>
      </c>
      <c r="G633" s="86" t="s">
        <v>39</v>
      </c>
      <c r="H633" s="86" t="s">
        <v>40</v>
      </c>
    </row>
    <row r="634" spans="1:8" x14ac:dyDescent="0.25">
      <c r="A634" s="86" t="s">
        <v>2036</v>
      </c>
      <c r="B634" s="86" t="s">
        <v>2387</v>
      </c>
      <c r="C634" s="86" t="s">
        <v>2388</v>
      </c>
      <c r="D634" s="86" t="s">
        <v>1181</v>
      </c>
      <c r="E634" s="18">
        <v>49</v>
      </c>
      <c r="F634" s="86" t="s">
        <v>11</v>
      </c>
      <c r="G634" s="86" t="s">
        <v>39</v>
      </c>
      <c r="H634" s="86" t="s">
        <v>40</v>
      </c>
    </row>
    <row r="635" spans="1:8" x14ac:dyDescent="0.25">
      <c r="A635" s="86" t="s">
        <v>2036</v>
      </c>
      <c r="B635" s="86" t="s">
        <v>2389</v>
      </c>
      <c r="C635" s="86" t="s">
        <v>2390</v>
      </c>
      <c r="D635" s="86" t="s">
        <v>1181</v>
      </c>
      <c r="E635" s="18">
        <v>49</v>
      </c>
      <c r="F635" s="86" t="s">
        <v>11</v>
      </c>
      <c r="G635" s="86" t="s">
        <v>39</v>
      </c>
      <c r="H635" s="86" t="s">
        <v>40</v>
      </c>
    </row>
    <row r="636" spans="1:8" x14ac:dyDescent="0.25">
      <c r="A636" s="86" t="s">
        <v>2036</v>
      </c>
      <c r="B636" s="86" t="s">
        <v>2391</v>
      </c>
      <c r="C636" s="86" t="s">
        <v>2392</v>
      </c>
      <c r="D636" s="86" t="s">
        <v>1181</v>
      </c>
      <c r="E636" s="18">
        <v>49</v>
      </c>
      <c r="F636" s="86" t="s">
        <v>11</v>
      </c>
      <c r="G636" s="86" t="s">
        <v>39</v>
      </c>
      <c r="H636" s="86" t="s">
        <v>40</v>
      </c>
    </row>
    <row r="637" spans="1:8" x14ac:dyDescent="0.25">
      <c r="A637" s="86" t="s">
        <v>2036</v>
      </c>
      <c r="B637" s="86" t="s">
        <v>2393</v>
      </c>
      <c r="C637" s="86" t="s">
        <v>2394</v>
      </c>
      <c r="D637" s="86" t="s">
        <v>1181</v>
      </c>
      <c r="E637" s="18">
        <v>49</v>
      </c>
      <c r="F637" s="86" t="s">
        <v>11</v>
      </c>
      <c r="G637" s="86" t="s">
        <v>39</v>
      </c>
      <c r="H637" s="86" t="s">
        <v>40</v>
      </c>
    </row>
    <row r="638" spans="1:8" x14ac:dyDescent="0.25">
      <c r="A638" s="86" t="s">
        <v>2036</v>
      </c>
      <c r="B638" s="86" t="s">
        <v>2395</v>
      </c>
      <c r="C638" s="86" t="s">
        <v>2396</v>
      </c>
      <c r="D638" s="86" t="s">
        <v>1181</v>
      </c>
      <c r="E638" s="18">
        <v>49</v>
      </c>
      <c r="F638" s="86" t="s">
        <v>11</v>
      </c>
      <c r="G638" s="86" t="s">
        <v>39</v>
      </c>
      <c r="H638" s="86" t="s">
        <v>40</v>
      </c>
    </row>
    <row r="639" spans="1:8" x14ac:dyDescent="0.25">
      <c r="A639" s="86" t="s">
        <v>2036</v>
      </c>
      <c r="B639" s="86" t="s">
        <v>2397</v>
      </c>
      <c r="C639" s="86" t="s">
        <v>2398</v>
      </c>
      <c r="D639" s="86" t="s">
        <v>1181</v>
      </c>
      <c r="E639" s="18">
        <v>49</v>
      </c>
      <c r="F639" s="86" t="s">
        <v>11</v>
      </c>
      <c r="G639" s="86" t="s">
        <v>39</v>
      </c>
      <c r="H639" s="86" t="s">
        <v>40</v>
      </c>
    </row>
    <row r="640" spans="1:8" x14ac:dyDescent="0.25">
      <c r="A640" s="86" t="s">
        <v>2036</v>
      </c>
      <c r="B640" s="86" t="s">
        <v>2399</v>
      </c>
      <c r="C640" s="86" t="s">
        <v>2400</v>
      </c>
      <c r="D640" s="86" t="s">
        <v>1181</v>
      </c>
      <c r="E640" s="18">
        <v>49</v>
      </c>
      <c r="F640" s="86" t="s">
        <v>11</v>
      </c>
      <c r="G640" s="86" t="s">
        <v>39</v>
      </c>
      <c r="H640" s="86" t="s">
        <v>40</v>
      </c>
    </row>
    <row r="641" spans="1:8" x14ac:dyDescent="0.25">
      <c r="A641" s="86" t="s">
        <v>2036</v>
      </c>
      <c r="B641" s="86" t="s">
        <v>2401</v>
      </c>
      <c r="C641" s="86" t="s">
        <v>2402</v>
      </c>
      <c r="D641" s="86" t="s">
        <v>1181</v>
      </c>
      <c r="E641" s="18">
        <v>49</v>
      </c>
      <c r="F641" s="86" t="s">
        <v>11</v>
      </c>
      <c r="G641" s="86" t="s">
        <v>39</v>
      </c>
      <c r="H641" s="86" t="s">
        <v>40</v>
      </c>
    </row>
    <row r="642" spans="1:8" x14ac:dyDescent="0.25">
      <c r="A642" s="86" t="s">
        <v>2036</v>
      </c>
      <c r="B642" s="86" t="s">
        <v>2403</v>
      </c>
      <c r="C642" s="86" t="s">
        <v>2404</v>
      </c>
      <c r="D642" s="86" t="s">
        <v>1181</v>
      </c>
      <c r="E642" s="18">
        <v>49</v>
      </c>
      <c r="F642" s="86" t="s">
        <v>11</v>
      </c>
      <c r="G642" s="86" t="s">
        <v>39</v>
      </c>
      <c r="H642" s="86" t="s">
        <v>40</v>
      </c>
    </row>
    <row r="643" spans="1:8" x14ac:dyDescent="0.25">
      <c r="A643" s="86" t="s">
        <v>2036</v>
      </c>
      <c r="B643" s="86" t="s">
        <v>2405</v>
      </c>
      <c r="C643" s="86" t="s">
        <v>2406</v>
      </c>
      <c r="D643" s="86" t="s">
        <v>1181</v>
      </c>
      <c r="E643" s="18">
        <v>49</v>
      </c>
      <c r="F643" s="86" t="s">
        <v>11</v>
      </c>
      <c r="G643" s="86" t="s">
        <v>109</v>
      </c>
      <c r="H643" s="86" t="s">
        <v>110</v>
      </c>
    </row>
    <row r="644" spans="1:8" x14ac:dyDescent="0.25">
      <c r="A644" s="86" t="s">
        <v>2036</v>
      </c>
      <c r="B644" s="86" t="s">
        <v>2407</v>
      </c>
      <c r="C644" s="86" t="s">
        <v>2408</v>
      </c>
      <c r="D644" s="86" t="s">
        <v>1181</v>
      </c>
      <c r="E644" s="18">
        <v>49</v>
      </c>
      <c r="F644" s="86" t="s">
        <v>11</v>
      </c>
      <c r="G644" s="86" t="s">
        <v>39</v>
      </c>
      <c r="H644" s="86" t="s">
        <v>40</v>
      </c>
    </row>
    <row r="645" spans="1:8" x14ac:dyDescent="0.25">
      <c r="A645" s="86" t="s">
        <v>2036</v>
      </c>
      <c r="B645" s="86" t="s">
        <v>2409</v>
      </c>
      <c r="C645" s="86" t="s">
        <v>2410</v>
      </c>
      <c r="D645" s="86" t="s">
        <v>1181</v>
      </c>
      <c r="E645" s="18">
        <v>49</v>
      </c>
      <c r="F645" s="86" t="s">
        <v>11</v>
      </c>
      <c r="G645" s="86" t="s">
        <v>39</v>
      </c>
      <c r="H645" s="86" t="s">
        <v>40</v>
      </c>
    </row>
    <row r="646" spans="1:8" x14ac:dyDescent="0.25">
      <c r="A646" s="86" t="s">
        <v>2036</v>
      </c>
      <c r="B646" s="86" t="s">
        <v>2411</v>
      </c>
      <c r="C646" s="86" t="s">
        <v>2412</v>
      </c>
      <c r="D646" s="86" t="s">
        <v>1181</v>
      </c>
      <c r="E646" s="18">
        <v>49</v>
      </c>
      <c r="F646" s="86" t="s">
        <v>11</v>
      </c>
      <c r="G646" s="86" t="s">
        <v>109</v>
      </c>
      <c r="H646" s="86" t="s">
        <v>110</v>
      </c>
    </row>
    <row r="647" spans="1:8" x14ac:dyDescent="0.25">
      <c r="A647" s="86" t="s">
        <v>2036</v>
      </c>
      <c r="B647" s="86" t="s">
        <v>2413</v>
      </c>
      <c r="C647" s="86" t="s">
        <v>2414</v>
      </c>
      <c r="D647" s="86" t="s">
        <v>1181</v>
      </c>
      <c r="E647" s="18">
        <v>49</v>
      </c>
      <c r="F647" s="86" t="s">
        <v>11</v>
      </c>
      <c r="G647" s="86" t="s">
        <v>39</v>
      </c>
      <c r="H647" s="86" t="s">
        <v>40</v>
      </c>
    </row>
    <row r="648" spans="1:8" x14ac:dyDescent="0.25">
      <c r="A648" s="86" t="s">
        <v>2036</v>
      </c>
      <c r="B648" s="86" t="s">
        <v>2415</v>
      </c>
      <c r="C648" s="86" t="s">
        <v>2416</v>
      </c>
      <c r="D648" s="86" t="s">
        <v>1181</v>
      </c>
      <c r="E648" s="18">
        <v>49</v>
      </c>
      <c r="F648" s="86" t="s">
        <v>11</v>
      </c>
      <c r="G648" s="86" t="s">
        <v>248</v>
      </c>
      <c r="H648" s="86" t="s">
        <v>249</v>
      </c>
    </row>
    <row r="649" spans="1:8" x14ac:dyDescent="0.25">
      <c r="A649" s="86" t="s">
        <v>2036</v>
      </c>
      <c r="B649" s="86" t="s">
        <v>2417</v>
      </c>
      <c r="C649" s="86" t="s">
        <v>2418</v>
      </c>
      <c r="D649" s="86" t="s">
        <v>1181</v>
      </c>
      <c r="E649" s="18">
        <v>49</v>
      </c>
      <c r="F649" s="86" t="s">
        <v>11</v>
      </c>
      <c r="G649" s="86" t="s">
        <v>105</v>
      </c>
      <c r="H649" s="86" t="s">
        <v>106</v>
      </c>
    </row>
    <row r="650" spans="1:8" x14ac:dyDescent="0.25">
      <c r="A650" s="86" t="s">
        <v>2036</v>
      </c>
      <c r="B650" s="86" t="s">
        <v>2419</v>
      </c>
      <c r="C650" s="86" t="s">
        <v>2420</v>
      </c>
      <c r="D650" s="86" t="s">
        <v>1181</v>
      </c>
      <c r="E650" s="18">
        <v>47</v>
      </c>
      <c r="F650" s="86" t="s">
        <v>45</v>
      </c>
      <c r="G650" s="86" t="s">
        <v>46</v>
      </c>
      <c r="H650" s="86" t="s">
        <v>47</v>
      </c>
    </row>
    <row r="651" spans="1:8" x14ac:dyDescent="0.25">
      <c r="A651" s="86" t="s">
        <v>2036</v>
      </c>
      <c r="B651" s="86" t="s">
        <v>2421</v>
      </c>
      <c r="C651" s="86" t="s">
        <v>2422</v>
      </c>
      <c r="D651" s="86" t="s">
        <v>1181</v>
      </c>
      <c r="E651" s="18">
        <v>47</v>
      </c>
      <c r="F651" s="86" t="s">
        <v>45</v>
      </c>
      <c r="G651" s="86" t="s">
        <v>46</v>
      </c>
      <c r="H651" s="86" t="s">
        <v>47</v>
      </c>
    </row>
    <row r="652" spans="1:8" x14ac:dyDescent="0.25">
      <c r="A652" s="86" t="s">
        <v>2036</v>
      </c>
      <c r="B652" s="86" t="s">
        <v>2423</v>
      </c>
      <c r="C652" s="86" t="s">
        <v>2424</v>
      </c>
      <c r="D652" s="86" t="s">
        <v>1181</v>
      </c>
      <c r="E652" s="18">
        <v>49</v>
      </c>
      <c r="F652" s="86" t="s">
        <v>11</v>
      </c>
      <c r="G652" s="86" t="s">
        <v>109</v>
      </c>
      <c r="H652" s="86" t="s">
        <v>110</v>
      </c>
    </row>
    <row r="653" spans="1:8" x14ac:dyDescent="0.25">
      <c r="A653" s="86" t="s">
        <v>2036</v>
      </c>
      <c r="B653" s="86" t="s">
        <v>2425</v>
      </c>
      <c r="C653" s="86" t="s">
        <v>2426</v>
      </c>
      <c r="D653" s="86" t="s">
        <v>1181</v>
      </c>
      <c r="E653" s="18">
        <v>43</v>
      </c>
      <c r="F653" s="86" t="s">
        <v>19</v>
      </c>
      <c r="G653" s="86" t="s">
        <v>20</v>
      </c>
      <c r="H653" s="86" t="s">
        <v>21</v>
      </c>
    </row>
    <row r="654" spans="1:8" x14ac:dyDescent="0.25">
      <c r="A654" s="86" t="s">
        <v>2036</v>
      </c>
      <c r="B654" s="86" t="s">
        <v>2427</v>
      </c>
      <c r="C654" s="86" t="s">
        <v>2428</v>
      </c>
      <c r="D654" s="86" t="s">
        <v>1181</v>
      </c>
      <c r="E654" s="18">
        <v>43</v>
      </c>
      <c r="F654" s="86" t="s">
        <v>19</v>
      </c>
      <c r="G654" s="86" t="s">
        <v>76</v>
      </c>
      <c r="H654" s="86" t="s">
        <v>77</v>
      </c>
    </row>
    <row r="655" spans="1:8" x14ac:dyDescent="0.25">
      <c r="A655" s="86" t="s">
        <v>2036</v>
      </c>
      <c r="B655" s="86" t="s">
        <v>2429</v>
      </c>
      <c r="C655" s="86" t="s">
        <v>2430</v>
      </c>
      <c r="D655" s="86" t="s">
        <v>1181</v>
      </c>
      <c r="E655" s="18">
        <v>19</v>
      </c>
      <c r="F655" s="86" t="s">
        <v>261</v>
      </c>
      <c r="G655" s="86" t="s">
        <v>373</v>
      </c>
      <c r="H655" s="86" t="s">
        <v>374</v>
      </c>
    </row>
    <row r="656" spans="1:8" x14ac:dyDescent="0.25">
      <c r="A656" s="86" t="s">
        <v>2036</v>
      </c>
      <c r="B656" s="86" t="s">
        <v>2431</v>
      </c>
      <c r="C656" s="86" t="s">
        <v>2432</v>
      </c>
      <c r="D656" s="86" t="s">
        <v>1181</v>
      </c>
      <c r="E656" s="18">
        <v>55</v>
      </c>
      <c r="F656" s="86" t="s">
        <v>0</v>
      </c>
      <c r="G656" s="86" t="s">
        <v>227</v>
      </c>
      <c r="H656" s="86" t="s">
        <v>228</v>
      </c>
    </row>
    <row r="657" spans="1:8" x14ac:dyDescent="0.25">
      <c r="A657" s="86" t="s">
        <v>2036</v>
      </c>
      <c r="B657" s="86" t="s">
        <v>2433</v>
      </c>
      <c r="C657" s="86" t="s">
        <v>1714</v>
      </c>
      <c r="D657" s="86" t="s">
        <v>1181</v>
      </c>
      <c r="E657" s="18">
        <v>53</v>
      </c>
      <c r="F657" s="86" t="s">
        <v>24</v>
      </c>
      <c r="G657" s="86" t="s">
        <v>161</v>
      </c>
      <c r="H657" s="86" t="s">
        <v>162</v>
      </c>
    </row>
    <row r="658" spans="1:8" x14ac:dyDescent="0.25">
      <c r="A658" s="86" t="s">
        <v>2036</v>
      </c>
      <c r="B658" s="86" t="s">
        <v>2434</v>
      </c>
      <c r="C658" s="86" t="s">
        <v>2435</v>
      </c>
      <c r="D658" s="86" t="s">
        <v>1181</v>
      </c>
      <c r="E658" s="18">
        <v>33</v>
      </c>
      <c r="F658" s="86" t="s">
        <v>4</v>
      </c>
      <c r="G658" s="86" t="s">
        <v>97</v>
      </c>
      <c r="H658" s="86" t="s">
        <v>98</v>
      </c>
    </row>
    <row r="659" spans="1:8" x14ac:dyDescent="0.25">
      <c r="A659" s="86" t="s">
        <v>2036</v>
      </c>
      <c r="B659" s="86" t="s">
        <v>2436</v>
      </c>
      <c r="C659" s="86" t="s">
        <v>2437</v>
      </c>
      <c r="D659" s="86" t="s">
        <v>1181</v>
      </c>
      <c r="E659" s="18">
        <v>55</v>
      </c>
      <c r="F659" s="86" t="s">
        <v>0</v>
      </c>
      <c r="G659" s="86" t="s">
        <v>16</v>
      </c>
      <c r="H659" s="86" t="s">
        <v>17</v>
      </c>
    </row>
    <row r="660" spans="1:8" x14ac:dyDescent="0.25">
      <c r="A660" s="86" t="s">
        <v>2036</v>
      </c>
      <c r="B660" s="86" t="s">
        <v>2438</v>
      </c>
      <c r="C660" s="86" t="s">
        <v>2439</v>
      </c>
      <c r="D660" s="86" t="s">
        <v>1181</v>
      </c>
      <c r="E660" s="18">
        <v>55</v>
      </c>
      <c r="F660" s="86" t="s">
        <v>0</v>
      </c>
      <c r="G660" s="86" t="s">
        <v>79</v>
      </c>
      <c r="H660" s="86" t="s">
        <v>80</v>
      </c>
    </row>
    <row r="661" spans="1:8" x14ac:dyDescent="0.25">
      <c r="A661" s="86" t="s">
        <v>2036</v>
      </c>
      <c r="B661" s="86" t="s">
        <v>2440</v>
      </c>
      <c r="C661" s="86" t="s">
        <v>2441</v>
      </c>
      <c r="D661" s="86" t="s">
        <v>1181</v>
      </c>
      <c r="E661" s="18">
        <v>55</v>
      </c>
      <c r="F661" s="86" t="s">
        <v>0</v>
      </c>
      <c r="G661" s="86" t="s">
        <v>55</v>
      </c>
      <c r="H661" s="86" t="s">
        <v>56</v>
      </c>
    </row>
    <row r="662" spans="1:8" x14ac:dyDescent="0.25">
      <c r="A662" s="86" t="s">
        <v>2036</v>
      </c>
      <c r="B662" s="86" t="s">
        <v>2442</v>
      </c>
      <c r="C662" s="86" t="s">
        <v>2443</v>
      </c>
      <c r="D662" s="86" t="s">
        <v>1181</v>
      </c>
      <c r="E662" s="18">
        <v>53</v>
      </c>
      <c r="F662" s="86" t="s">
        <v>24</v>
      </c>
      <c r="G662" s="86" t="s">
        <v>154</v>
      </c>
      <c r="H662" s="86" t="s">
        <v>155</v>
      </c>
    </row>
    <row r="663" spans="1:8" x14ac:dyDescent="0.25">
      <c r="A663" s="86" t="s">
        <v>2036</v>
      </c>
      <c r="B663" s="86" t="s">
        <v>2444</v>
      </c>
      <c r="C663" s="86" t="s">
        <v>2445</v>
      </c>
      <c r="D663" s="86" t="s">
        <v>1181</v>
      </c>
      <c r="E663" s="18">
        <v>53</v>
      </c>
      <c r="F663" s="86" t="s">
        <v>24</v>
      </c>
      <c r="G663" s="86" t="s">
        <v>154</v>
      </c>
      <c r="H663" s="86" t="s">
        <v>155</v>
      </c>
    </row>
    <row r="664" spans="1:8" x14ac:dyDescent="0.25">
      <c r="A664" s="86" t="s">
        <v>2036</v>
      </c>
      <c r="B664" s="86" t="s">
        <v>2446</v>
      </c>
      <c r="C664" s="86" t="s">
        <v>2447</v>
      </c>
      <c r="D664" s="86" t="s">
        <v>1181</v>
      </c>
      <c r="E664" s="18">
        <v>17</v>
      </c>
      <c r="F664" s="86" t="s">
        <v>174</v>
      </c>
      <c r="G664" s="86" t="s">
        <v>268</v>
      </c>
      <c r="H664" s="86" t="s">
        <v>269</v>
      </c>
    </row>
    <row r="665" spans="1:8" x14ac:dyDescent="0.25">
      <c r="A665" s="86" t="s">
        <v>2036</v>
      </c>
      <c r="B665" s="86" t="s">
        <v>2448</v>
      </c>
      <c r="C665" s="86" t="s">
        <v>2449</v>
      </c>
      <c r="D665" s="86" t="s">
        <v>1181</v>
      </c>
      <c r="E665" s="18">
        <v>17</v>
      </c>
      <c r="F665" s="86" t="s">
        <v>174</v>
      </c>
      <c r="G665" s="86" t="s">
        <v>268</v>
      </c>
      <c r="H665" s="86" t="s">
        <v>269</v>
      </c>
    </row>
    <row r="666" spans="1:8" x14ac:dyDescent="0.25">
      <c r="A666" s="86" t="s">
        <v>2036</v>
      </c>
      <c r="B666" s="86" t="s">
        <v>2450</v>
      </c>
      <c r="C666" s="86" t="s">
        <v>2451</v>
      </c>
      <c r="D666" s="86" t="s">
        <v>1181</v>
      </c>
      <c r="E666" s="18">
        <v>13</v>
      </c>
      <c r="F666" s="86" t="s">
        <v>170</v>
      </c>
      <c r="G666" s="86" t="s">
        <v>171</v>
      </c>
      <c r="H666" s="86" t="s">
        <v>172</v>
      </c>
    </row>
    <row r="667" spans="1:8" x14ac:dyDescent="0.25">
      <c r="A667" s="86" t="s">
        <v>2036</v>
      </c>
      <c r="B667" s="86" t="s">
        <v>2452</v>
      </c>
      <c r="C667" s="86" t="s">
        <v>2453</v>
      </c>
      <c r="D667" s="86" t="s">
        <v>1181</v>
      </c>
      <c r="E667" s="18">
        <v>55</v>
      </c>
      <c r="F667" s="86" t="s">
        <v>0</v>
      </c>
      <c r="G667" s="86" t="s">
        <v>137</v>
      </c>
      <c r="H667" s="86" t="s">
        <v>138</v>
      </c>
    </row>
    <row r="668" spans="1:8" x14ac:dyDescent="0.25">
      <c r="A668" s="86" t="s">
        <v>2036</v>
      </c>
      <c r="B668" s="86" t="s">
        <v>2454</v>
      </c>
      <c r="C668" s="86" t="s">
        <v>2455</v>
      </c>
      <c r="D668" s="86" t="s">
        <v>1181</v>
      </c>
      <c r="E668" s="18">
        <v>11</v>
      </c>
      <c r="F668" s="86" t="s">
        <v>257</v>
      </c>
      <c r="G668" s="86" t="s">
        <v>295</v>
      </c>
      <c r="H668" s="86" t="s">
        <v>296</v>
      </c>
    </row>
    <row r="669" spans="1:8" x14ac:dyDescent="0.25">
      <c r="A669" s="86" t="s">
        <v>2036</v>
      </c>
      <c r="B669" s="86" t="s">
        <v>2456</v>
      </c>
      <c r="C669" s="86" t="s">
        <v>2457</v>
      </c>
      <c r="D669" s="86" t="s">
        <v>1181</v>
      </c>
      <c r="E669" s="18">
        <v>11</v>
      </c>
      <c r="F669" s="86" t="s">
        <v>257</v>
      </c>
      <c r="G669" s="86" t="s">
        <v>295</v>
      </c>
      <c r="H669" s="86" t="s">
        <v>296</v>
      </c>
    </row>
    <row r="670" spans="1:8" x14ac:dyDescent="0.25">
      <c r="A670" s="86" t="s">
        <v>2458</v>
      </c>
      <c r="B670" s="86" t="s">
        <v>2459</v>
      </c>
      <c r="C670" s="86" t="s">
        <v>2460</v>
      </c>
      <c r="D670" s="86" t="s">
        <v>1181</v>
      </c>
      <c r="E670" s="18">
        <v>55</v>
      </c>
      <c r="F670" s="86" t="s">
        <v>0</v>
      </c>
      <c r="G670" s="86" t="s">
        <v>222</v>
      </c>
      <c r="H670" s="86" t="s">
        <v>223</v>
      </c>
    </row>
    <row r="671" spans="1:8" x14ac:dyDescent="0.25">
      <c r="A671" s="86" t="s">
        <v>2458</v>
      </c>
      <c r="B671" s="86" t="s">
        <v>2461</v>
      </c>
      <c r="C671" s="86" t="s">
        <v>2462</v>
      </c>
      <c r="D671" s="86" t="s">
        <v>1181</v>
      </c>
      <c r="E671" s="18">
        <v>55</v>
      </c>
      <c r="F671" s="86" t="s">
        <v>0</v>
      </c>
      <c r="G671" s="86" t="s">
        <v>227</v>
      </c>
      <c r="H671" s="86" t="s">
        <v>228</v>
      </c>
    </row>
    <row r="672" spans="1:8" x14ac:dyDescent="0.25">
      <c r="A672" s="86" t="s">
        <v>2458</v>
      </c>
      <c r="B672" s="86" t="s">
        <v>2463</v>
      </c>
      <c r="C672" s="86" t="s">
        <v>2464</v>
      </c>
      <c r="D672" s="86" t="s">
        <v>1181</v>
      </c>
      <c r="E672" s="18">
        <v>53</v>
      </c>
      <c r="F672" s="86" t="s">
        <v>24</v>
      </c>
      <c r="G672" s="86" t="s">
        <v>52</v>
      </c>
      <c r="H672" s="86" t="s">
        <v>53</v>
      </c>
    </row>
    <row r="673" spans="1:8" x14ac:dyDescent="0.25">
      <c r="A673" s="86" t="s">
        <v>2458</v>
      </c>
      <c r="B673" s="86" t="s">
        <v>2465</v>
      </c>
      <c r="C673" s="86" t="s">
        <v>2466</v>
      </c>
      <c r="D673" s="86" t="s">
        <v>1181</v>
      </c>
      <c r="E673" s="18">
        <v>33</v>
      </c>
      <c r="F673" s="86" t="s">
        <v>4</v>
      </c>
      <c r="G673" s="86" t="s">
        <v>97</v>
      </c>
      <c r="H673" s="86" t="s">
        <v>98</v>
      </c>
    </row>
    <row r="674" spans="1:8" x14ac:dyDescent="0.25">
      <c r="A674" s="86" t="s">
        <v>2458</v>
      </c>
      <c r="B674" s="86" t="s">
        <v>2467</v>
      </c>
      <c r="C674" s="86" t="s">
        <v>2443</v>
      </c>
      <c r="D674" s="86" t="s">
        <v>1181</v>
      </c>
      <c r="E674" s="18">
        <v>53</v>
      </c>
      <c r="F674" s="86" t="s">
        <v>24</v>
      </c>
      <c r="G674" s="86" t="s">
        <v>154</v>
      </c>
      <c r="H674" s="86" t="s">
        <v>155</v>
      </c>
    </row>
    <row r="675" spans="1:8" x14ac:dyDescent="0.25">
      <c r="A675" s="86" t="s">
        <v>2458</v>
      </c>
      <c r="B675" s="86" t="s">
        <v>2468</v>
      </c>
      <c r="C675" s="86" t="s">
        <v>2469</v>
      </c>
      <c r="D675" s="86" t="s">
        <v>1181</v>
      </c>
      <c r="E675" s="18">
        <v>49</v>
      </c>
      <c r="F675" s="86" t="s">
        <v>11</v>
      </c>
      <c r="G675" s="86" t="s">
        <v>12</v>
      </c>
      <c r="H675" s="86" t="s">
        <v>13</v>
      </c>
    </row>
    <row r="676" spans="1:8" x14ac:dyDescent="0.25">
      <c r="A676" s="86" t="s">
        <v>2458</v>
      </c>
      <c r="B676" s="86" t="s">
        <v>2470</v>
      </c>
      <c r="C676" s="86" t="s">
        <v>2471</v>
      </c>
      <c r="D676" s="86" t="s">
        <v>1181</v>
      </c>
      <c r="E676" s="18">
        <v>49</v>
      </c>
      <c r="F676" s="86" t="s">
        <v>11</v>
      </c>
      <c r="G676" s="86" t="s">
        <v>39</v>
      </c>
      <c r="H676" s="86" t="s">
        <v>40</v>
      </c>
    </row>
    <row r="677" spans="1:8" x14ac:dyDescent="0.25">
      <c r="A677" s="86" t="s">
        <v>2458</v>
      </c>
      <c r="B677" s="86" t="s">
        <v>2472</v>
      </c>
      <c r="C677" s="86" t="s">
        <v>2473</v>
      </c>
      <c r="D677" s="86" t="s">
        <v>1181</v>
      </c>
      <c r="E677" s="18">
        <v>49</v>
      </c>
      <c r="F677" s="86" t="s">
        <v>11</v>
      </c>
      <c r="G677" s="86" t="s">
        <v>109</v>
      </c>
      <c r="H677" s="86" t="s">
        <v>110</v>
      </c>
    </row>
    <row r="678" spans="1:8" x14ac:dyDescent="0.25">
      <c r="A678" s="86" t="s">
        <v>2458</v>
      </c>
      <c r="B678" s="86" t="s">
        <v>2474</v>
      </c>
      <c r="C678" s="86" t="s">
        <v>2475</v>
      </c>
      <c r="D678" s="86" t="s">
        <v>1181</v>
      </c>
      <c r="E678" s="18">
        <v>19</v>
      </c>
      <c r="F678" s="86" t="s">
        <v>261</v>
      </c>
      <c r="G678" s="86" t="s">
        <v>262</v>
      </c>
      <c r="H678" s="86" t="s">
        <v>263</v>
      </c>
    </row>
    <row r="679" spans="1:8" x14ac:dyDescent="0.25">
      <c r="A679" s="86" t="s">
        <v>2458</v>
      </c>
      <c r="B679" s="86" t="s">
        <v>2476</v>
      </c>
      <c r="C679" s="86" t="s">
        <v>2477</v>
      </c>
      <c r="D679" s="86" t="s">
        <v>1181</v>
      </c>
      <c r="E679" s="18">
        <v>49</v>
      </c>
      <c r="F679" s="86" t="s">
        <v>11</v>
      </c>
      <c r="G679" s="86" t="s">
        <v>12</v>
      </c>
      <c r="H679" s="86" t="s">
        <v>13</v>
      </c>
    </row>
    <row r="680" spans="1:8" x14ac:dyDescent="0.25">
      <c r="A680" s="86" t="s">
        <v>2458</v>
      </c>
      <c r="B680" s="86" t="s">
        <v>2478</v>
      </c>
      <c r="C680" s="86" t="s">
        <v>2479</v>
      </c>
      <c r="D680" s="86" t="s">
        <v>1181</v>
      </c>
      <c r="E680" s="18">
        <v>49</v>
      </c>
      <c r="F680" s="86" t="s">
        <v>11</v>
      </c>
      <c r="G680" s="86" t="s">
        <v>12</v>
      </c>
      <c r="H680" s="86" t="s">
        <v>13</v>
      </c>
    </row>
    <row r="681" spans="1:8" x14ac:dyDescent="0.25">
      <c r="A681" s="86" t="s">
        <v>2458</v>
      </c>
      <c r="B681" s="86" t="s">
        <v>2480</v>
      </c>
      <c r="C681" s="86" t="s">
        <v>2481</v>
      </c>
      <c r="D681" s="86" t="s">
        <v>1181</v>
      </c>
      <c r="E681" s="18">
        <v>53</v>
      </c>
      <c r="F681" s="86" t="s">
        <v>24</v>
      </c>
      <c r="G681" s="86" t="s">
        <v>306</v>
      </c>
      <c r="H681" s="86" t="s">
        <v>307</v>
      </c>
    </row>
    <row r="682" spans="1:8" x14ac:dyDescent="0.25">
      <c r="A682" s="86" t="s">
        <v>2458</v>
      </c>
      <c r="B682" s="86" t="s">
        <v>2482</v>
      </c>
      <c r="C682" s="86" t="s">
        <v>2483</v>
      </c>
      <c r="D682" s="86" t="s">
        <v>1181</v>
      </c>
      <c r="E682" s="18">
        <v>47</v>
      </c>
      <c r="F682" s="86" t="s">
        <v>45</v>
      </c>
      <c r="G682" s="86" t="s">
        <v>46</v>
      </c>
      <c r="H682" s="86" t="s">
        <v>47</v>
      </c>
    </row>
    <row r="683" spans="1:8" x14ac:dyDescent="0.25">
      <c r="A683" s="86" t="s">
        <v>2458</v>
      </c>
      <c r="B683" s="86" t="s">
        <v>2484</v>
      </c>
      <c r="C683" s="86" t="s">
        <v>2485</v>
      </c>
      <c r="D683" s="86" t="s">
        <v>1181</v>
      </c>
      <c r="E683" s="18">
        <v>49</v>
      </c>
      <c r="F683" s="86" t="s">
        <v>11</v>
      </c>
      <c r="G683" s="86" t="s">
        <v>101</v>
      </c>
      <c r="H683" s="86" t="s">
        <v>102</v>
      </c>
    </row>
    <row r="684" spans="1:8" x14ac:dyDescent="0.25">
      <c r="A684" s="86" t="s">
        <v>2458</v>
      </c>
      <c r="B684" s="86" t="s">
        <v>2486</v>
      </c>
      <c r="C684" s="86" t="s">
        <v>2487</v>
      </c>
      <c r="D684" s="86" t="s">
        <v>1181</v>
      </c>
      <c r="E684" s="18">
        <v>49</v>
      </c>
      <c r="F684" s="86" t="s">
        <v>11</v>
      </c>
      <c r="G684" s="86" t="s">
        <v>39</v>
      </c>
      <c r="H684" s="86" t="s">
        <v>40</v>
      </c>
    </row>
    <row r="685" spans="1:8" x14ac:dyDescent="0.25">
      <c r="A685" s="86" t="s">
        <v>2458</v>
      </c>
      <c r="B685" s="86" t="s">
        <v>2488</v>
      </c>
      <c r="C685" s="86" t="s">
        <v>2489</v>
      </c>
      <c r="D685" s="86" t="s">
        <v>1181</v>
      </c>
      <c r="E685" s="18">
        <v>49</v>
      </c>
      <c r="F685" s="86" t="s">
        <v>11</v>
      </c>
      <c r="G685" s="86" t="s">
        <v>109</v>
      </c>
      <c r="H685" s="86" t="s">
        <v>110</v>
      </c>
    </row>
    <row r="686" spans="1:8" x14ac:dyDescent="0.25">
      <c r="A686" s="86" t="s">
        <v>2458</v>
      </c>
      <c r="B686" s="86" t="s">
        <v>2490</v>
      </c>
      <c r="C686" s="86" t="s">
        <v>2491</v>
      </c>
      <c r="D686" s="86" t="s">
        <v>1181</v>
      </c>
      <c r="E686" s="18">
        <v>55</v>
      </c>
      <c r="F686" s="86" t="s">
        <v>0</v>
      </c>
      <c r="G686" s="86" t="s">
        <v>137</v>
      </c>
      <c r="H686" s="86" t="s">
        <v>138</v>
      </c>
    </row>
    <row r="687" spans="1:8" x14ac:dyDescent="0.25">
      <c r="A687" s="86" t="s">
        <v>2458</v>
      </c>
      <c r="B687" s="86" t="s">
        <v>2492</v>
      </c>
      <c r="C687" s="86" t="s">
        <v>2493</v>
      </c>
      <c r="D687" s="86" t="s">
        <v>1181</v>
      </c>
      <c r="E687" s="18">
        <v>55</v>
      </c>
      <c r="F687" s="86" t="s">
        <v>0</v>
      </c>
      <c r="G687" s="86" t="s">
        <v>137</v>
      </c>
      <c r="H687" s="86" t="s">
        <v>138</v>
      </c>
    </row>
    <row r="688" spans="1:8" x14ac:dyDescent="0.25">
      <c r="A688" s="86" t="s">
        <v>2458</v>
      </c>
      <c r="B688" s="86" t="s">
        <v>2494</v>
      </c>
      <c r="C688" s="86" t="s">
        <v>2495</v>
      </c>
      <c r="D688" s="86" t="s">
        <v>1181</v>
      </c>
      <c r="E688" s="18">
        <v>55</v>
      </c>
      <c r="F688" s="86" t="s">
        <v>0</v>
      </c>
      <c r="G688" s="86" t="s">
        <v>137</v>
      </c>
      <c r="H688" s="86" t="s">
        <v>138</v>
      </c>
    </row>
    <row r="689" spans="1:8" x14ac:dyDescent="0.25">
      <c r="A689" s="86" t="s">
        <v>2458</v>
      </c>
      <c r="B689" s="86" t="s">
        <v>2496</v>
      </c>
      <c r="C689" s="86" t="s">
        <v>2497</v>
      </c>
      <c r="D689" s="86" t="s">
        <v>1181</v>
      </c>
      <c r="E689" s="18">
        <v>55</v>
      </c>
      <c r="F689" s="86" t="s">
        <v>0</v>
      </c>
      <c r="G689" s="86" t="s">
        <v>137</v>
      </c>
      <c r="H689" s="86" t="s">
        <v>138</v>
      </c>
    </row>
    <row r="690" spans="1:8" x14ac:dyDescent="0.25">
      <c r="A690" s="86" t="s">
        <v>2458</v>
      </c>
      <c r="B690" s="86" t="s">
        <v>2498</v>
      </c>
      <c r="C690" s="86" t="s">
        <v>2499</v>
      </c>
      <c r="D690" s="86" t="s">
        <v>1181</v>
      </c>
      <c r="E690" s="18">
        <v>55</v>
      </c>
      <c r="F690" s="86" t="s">
        <v>0</v>
      </c>
      <c r="G690" s="86" t="s">
        <v>137</v>
      </c>
      <c r="H690" s="86" t="s">
        <v>138</v>
      </c>
    </row>
    <row r="691" spans="1:8" x14ac:dyDescent="0.25">
      <c r="A691" s="86" t="s">
        <v>2458</v>
      </c>
      <c r="B691" s="86" t="s">
        <v>2500</v>
      </c>
      <c r="C691" s="86" t="s">
        <v>2501</v>
      </c>
      <c r="D691" s="86" t="s">
        <v>1181</v>
      </c>
      <c r="E691" s="18">
        <v>55</v>
      </c>
      <c r="F691" s="86" t="s">
        <v>0</v>
      </c>
      <c r="G691" s="86" t="s">
        <v>137</v>
      </c>
      <c r="H691" s="86" t="s">
        <v>138</v>
      </c>
    </row>
    <row r="692" spans="1:8" x14ac:dyDescent="0.25">
      <c r="A692" s="86" t="s">
        <v>2458</v>
      </c>
      <c r="B692" s="86" t="s">
        <v>2502</v>
      </c>
      <c r="C692" s="86" t="s">
        <v>2503</v>
      </c>
      <c r="D692" s="86" t="s">
        <v>1181</v>
      </c>
      <c r="E692" s="18">
        <v>43</v>
      </c>
      <c r="F692" s="86" t="s">
        <v>19</v>
      </c>
      <c r="G692" s="86" t="s">
        <v>146</v>
      </c>
      <c r="H692" s="86" t="s">
        <v>147</v>
      </c>
    </row>
    <row r="693" spans="1:8" x14ac:dyDescent="0.25">
      <c r="A693" s="86" t="s">
        <v>2458</v>
      </c>
      <c r="B693" s="86" t="s">
        <v>2504</v>
      </c>
      <c r="C693" s="86" t="s">
        <v>2505</v>
      </c>
      <c r="D693" s="86" t="s">
        <v>1181</v>
      </c>
      <c r="E693" s="18">
        <v>53</v>
      </c>
      <c r="F693" s="86" t="s">
        <v>24</v>
      </c>
      <c r="G693" s="86" t="s">
        <v>127</v>
      </c>
      <c r="H693" s="86" t="s">
        <v>128</v>
      </c>
    </row>
    <row r="694" spans="1:8" x14ac:dyDescent="0.25">
      <c r="A694" s="86" t="s">
        <v>2458</v>
      </c>
      <c r="B694" s="86" t="s">
        <v>2506</v>
      </c>
      <c r="C694" s="86" t="s">
        <v>2507</v>
      </c>
      <c r="D694" s="86" t="s">
        <v>1181</v>
      </c>
      <c r="E694" s="18">
        <v>47</v>
      </c>
      <c r="F694" s="86" t="s">
        <v>45</v>
      </c>
      <c r="G694" s="86" t="s">
        <v>82</v>
      </c>
      <c r="H694" s="86" t="s">
        <v>83</v>
      </c>
    </row>
    <row r="695" spans="1:8" x14ac:dyDescent="0.25">
      <c r="A695" s="86" t="s">
        <v>2458</v>
      </c>
      <c r="B695" s="86" t="s">
        <v>2508</v>
      </c>
      <c r="C695" s="86" t="s">
        <v>2509</v>
      </c>
      <c r="D695" s="86" t="s">
        <v>1181</v>
      </c>
      <c r="E695" s="18">
        <v>47</v>
      </c>
      <c r="F695" s="86" t="s">
        <v>45</v>
      </c>
      <c r="G695" s="86" t="s">
        <v>167</v>
      </c>
      <c r="H695" s="86" t="s">
        <v>168</v>
      </c>
    </row>
    <row r="696" spans="1:8" x14ac:dyDescent="0.25">
      <c r="A696" s="86" t="s">
        <v>2458</v>
      </c>
      <c r="B696" s="86" t="s">
        <v>2510</v>
      </c>
      <c r="C696" s="86" t="s">
        <v>2511</v>
      </c>
      <c r="D696" s="86" t="s">
        <v>1181</v>
      </c>
      <c r="E696" s="18">
        <v>49</v>
      </c>
      <c r="F696" s="86" t="s">
        <v>11</v>
      </c>
      <c r="G696" s="86" t="s">
        <v>133</v>
      </c>
      <c r="H696" s="86" t="s">
        <v>134</v>
      </c>
    </row>
    <row r="697" spans="1:8" x14ac:dyDescent="0.25">
      <c r="A697" s="86" t="s">
        <v>2458</v>
      </c>
      <c r="B697" s="86" t="s">
        <v>2512</v>
      </c>
      <c r="C697" s="86" t="s">
        <v>2513</v>
      </c>
      <c r="D697" s="86" t="s">
        <v>1181</v>
      </c>
      <c r="E697" s="18">
        <v>11</v>
      </c>
      <c r="F697" s="86" t="s">
        <v>257</v>
      </c>
      <c r="G697" s="86" t="s">
        <v>295</v>
      </c>
      <c r="H697" s="86" t="s">
        <v>296</v>
      </c>
    </row>
    <row r="698" spans="1:8" x14ac:dyDescent="0.25">
      <c r="A698" s="86" t="s">
        <v>2458</v>
      </c>
      <c r="B698" s="86" t="s">
        <v>2514</v>
      </c>
      <c r="C698" s="86" t="s">
        <v>2515</v>
      </c>
      <c r="D698" s="86" t="s">
        <v>1181</v>
      </c>
      <c r="E698" s="18">
        <v>47</v>
      </c>
      <c r="F698" s="86" t="s">
        <v>45</v>
      </c>
      <c r="G698" s="86" t="s">
        <v>73</v>
      </c>
      <c r="H698" s="86" t="s">
        <v>74</v>
      </c>
    </row>
    <row r="699" spans="1:8" x14ac:dyDescent="0.25">
      <c r="A699" s="86" t="s">
        <v>2458</v>
      </c>
      <c r="B699" s="86" t="s">
        <v>2516</v>
      </c>
      <c r="C699" s="86" t="s">
        <v>1993</v>
      </c>
      <c r="D699" s="86" t="s">
        <v>1181</v>
      </c>
      <c r="E699" s="18">
        <v>35</v>
      </c>
      <c r="F699" s="86" t="s">
        <v>34</v>
      </c>
      <c r="G699" s="86" t="s">
        <v>35</v>
      </c>
      <c r="H699" s="86" t="s">
        <v>36</v>
      </c>
    </row>
    <row r="700" spans="1:8" x14ac:dyDescent="0.25">
      <c r="A700" s="86" t="s">
        <v>2458</v>
      </c>
      <c r="B700" s="86" t="s">
        <v>2517</v>
      </c>
      <c r="C700" s="86" t="s">
        <v>2518</v>
      </c>
      <c r="D700" s="86" t="s">
        <v>1181</v>
      </c>
      <c r="E700" s="18">
        <v>27</v>
      </c>
      <c r="F700" s="86" t="s">
        <v>61</v>
      </c>
      <c r="G700" s="86" t="s">
        <v>120</v>
      </c>
      <c r="H700" s="86" t="s">
        <v>121</v>
      </c>
    </row>
    <row r="701" spans="1:8" x14ac:dyDescent="0.25">
      <c r="A701" s="86" t="s">
        <v>2458</v>
      </c>
      <c r="B701" s="86" t="s">
        <v>2519</v>
      </c>
      <c r="C701" s="86" t="s">
        <v>2520</v>
      </c>
      <c r="D701" s="86" t="s">
        <v>1181</v>
      </c>
      <c r="E701" s="18">
        <v>49</v>
      </c>
      <c r="F701" s="86" t="s">
        <v>11</v>
      </c>
      <c r="G701" s="86" t="s">
        <v>66</v>
      </c>
      <c r="H701" s="86" t="s">
        <v>67</v>
      </c>
    </row>
    <row r="702" spans="1:8" x14ac:dyDescent="0.25">
      <c r="A702" s="86" t="s">
        <v>2458</v>
      </c>
      <c r="B702" s="86" t="s">
        <v>2521</v>
      </c>
      <c r="C702" s="86" t="s">
        <v>2522</v>
      </c>
      <c r="D702" s="86" t="s">
        <v>1181</v>
      </c>
      <c r="E702" s="18">
        <v>15</v>
      </c>
      <c r="F702" s="86" t="s">
        <v>92</v>
      </c>
      <c r="G702" s="86" t="s">
        <v>265</v>
      </c>
      <c r="H702" s="86" t="s">
        <v>266</v>
      </c>
    </row>
    <row r="703" spans="1:8" x14ac:dyDescent="0.25">
      <c r="A703" s="86" t="s">
        <v>2458</v>
      </c>
      <c r="B703" s="86" t="s">
        <v>2523</v>
      </c>
      <c r="C703" s="86" t="s">
        <v>2524</v>
      </c>
      <c r="D703" s="86" t="s">
        <v>1181</v>
      </c>
      <c r="E703" s="18">
        <v>43</v>
      </c>
      <c r="F703" s="86" t="s">
        <v>19</v>
      </c>
      <c r="G703" s="86" t="s">
        <v>272</v>
      </c>
      <c r="H703" s="86" t="s">
        <v>273</v>
      </c>
    </row>
    <row r="704" spans="1:8" x14ac:dyDescent="0.25">
      <c r="A704" s="86" t="s">
        <v>2458</v>
      </c>
      <c r="B704" s="86" t="s">
        <v>2525</v>
      </c>
      <c r="C704" s="86" t="s">
        <v>2526</v>
      </c>
      <c r="D704" s="86" t="s">
        <v>1181</v>
      </c>
      <c r="E704" s="18">
        <v>55</v>
      </c>
      <c r="F704" s="86" t="s">
        <v>0</v>
      </c>
      <c r="G704" s="86" t="s">
        <v>55</v>
      </c>
      <c r="H704" s="86" t="s">
        <v>56</v>
      </c>
    </row>
    <row r="705" spans="1:8" x14ac:dyDescent="0.25">
      <c r="A705" s="86" t="s">
        <v>2458</v>
      </c>
      <c r="B705" s="86" t="s">
        <v>2527</v>
      </c>
      <c r="C705" s="86" t="s">
        <v>2528</v>
      </c>
      <c r="D705" s="86" t="s">
        <v>1181</v>
      </c>
      <c r="E705" s="18">
        <v>47</v>
      </c>
      <c r="F705" s="86" t="s">
        <v>45</v>
      </c>
      <c r="G705" s="86" t="s">
        <v>124</v>
      </c>
      <c r="H705" s="86" t="s">
        <v>125</v>
      </c>
    </row>
    <row r="706" spans="1:8" x14ac:dyDescent="0.25">
      <c r="A706" s="86" t="s">
        <v>2458</v>
      </c>
      <c r="B706" s="86" t="s">
        <v>2529</v>
      </c>
      <c r="C706" s="86" t="s">
        <v>2530</v>
      </c>
      <c r="D706" s="86" t="s">
        <v>1181</v>
      </c>
      <c r="E706" s="18">
        <v>33</v>
      </c>
      <c r="F706" s="86" t="s">
        <v>4</v>
      </c>
      <c r="G706" s="86" t="s">
        <v>97</v>
      </c>
      <c r="H706" s="86" t="s">
        <v>98</v>
      </c>
    </row>
    <row r="707" spans="1:8" x14ac:dyDescent="0.25">
      <c r="A707" s="86" t="s">
        <v>2458</v>
      </c>
      <c r="B707" s="86" t="s">
        <v>2531</v>
      </c>
      <c r="C707" s="86" t="s">
        <v>2532</v>
      </c>
      <c r="D707" s="86" t="s">
        <v>1181</v>
      </c>
      <c r="E707" s="18">
        <v>17</v>
      </c>
      <c r="F707" s="86" t="s">
        <v>174</v>
      </c>
      <c r="G707" s="86" t="s">
        <v>426</v>
      </c>
      <c r="H707" s="86" t="s">
        <v>427</v>
      </c>
    </row>
    <row r="708" spans="1:8" x14ac:dyDescent="0.25">
      <c r="A708" s="86" t="s">
        <v>2458</v>
      </c>
      <c r="B708" s="86" t="s">
        <v>2533</v>
      </c>
      <c r="C708" s="86" t="s">
        <v>2534</v>
      </c>
      <c r="D708" s="86" t="s">
        <v>1181</v>
      </c>
      <c r="E708" s="18">
        <v>49</v>
      </c>
      <c r="F708" s="86" t="s">
        <v>11</v>
      </c>
      <c r="G708" s="86" t="s">
        <v>139</v>
      </c>
      <c r="H708" s="86" t="s">
        <v>140</v>
      </c>
    </row>
    <row r="709" spans="1:8" x14ac:dyDescent="0.25">
      <c r="A709" s="86" t="s">
        <v>2458</v>
      </c>
      <c r="B709" s="86" t="s">
        <v>2535</v>
      </c>
      <c r="C709" s="86" t="s">
        <v>2536</v>
      </c>
      <c r="D709" s="86" t="s">
        <v>1181</v>
      </c>
      <c r="E709" s="18">
        <v>53</v>
      </c>
      <c r="F709" s="86" t="s">
        <v>24</v>
      </c>
      <c r="G709" s="86" t="s">
        <v>192</v>
      </c>
      <c r="H709" s="86" t="s">
        <v>193</v>
      </c>
    </row>
    <row r="710" spans="1:8" x14ac:dyDescent="0.25">
      <c r="A710" s="86" t="s">
        <v>2458</v>
      </c>
      <c r="B710" s="86" t="s">
        <v>2537</v>
      </c>
      <c r="C710" s="86" t="s">
        <v>2538</v>
      </c>
      <c r="D710" s="86" t="s">
        <v>1181</v>
      </c>
      <c r="E710" s="18">
        <v>47</v>
      </c>
      <c r="F710" s="86" t="s">
        <v>45</v>
      </c>
      <c r="G710" s="86" t="s">
        <v>164</v>
      </c>
      <c r="H710" s="86" t="s">
        <v>165</v>
      </c>
    </row>
    <row r="711" spans="1:8" x14ac:dyDescent="0.25">
      <c r="A711" s="86" t="s">
        <v>2458</v>
      </c>
      <c r="B711" s="86" t="s">
        <v>2539</v>
      </c>
      <c r="C711" s="86" t="s">
        <v>1462</v>
      </c>
      <c r="D711" s="86" t="s">
        <v>1181</v>
      </c>
      <c r="E711" s="18">
        <v>47</v>
      </c>
      <c r="F711" s="86" t="s">
        <v>45</v>
      </c>
      <c r="G711" s="86" t="s">
        <v>46</v>
      </c>
      <c r="H711" s="86" t="s">
        <v>47</v>
      </c>
    </row>
    <row r="712" spans="1:8" x14ac:dyDescent="0.25">
      <c r="A712" s="86" t="s">
        <v>2458</v>
      </c>
      <c r="B712" s="86" t="s">
        <v>2540</v>
      </c>
      <c r="C712" s="86" t="s">
        <v>2541</v>
      </c>
      <c r="D712" s="86" t="s">
        <v>1181</v>
      </c>
      <c r="E712" s="18">
        <v>47</v>
      </c>
      <c r="F712" s="86" t="s">
        <v>45</v>
      </c>
      <c r="G712" s="86" t="s">
        <v>124</v>
      </c>
      <c r="H712" s="86" t="s">
        <v>125</v>
      </c>
    </row>
    <row r="713" spans="1:8" x14ac:dyDescent="0.25">
      <c r="A713" s="86" t="s">
        <v>2458</v>
      </c>
      <c r="B713" s="86" t="s">
        <v>2542</v>
      </c>
      <c r="C713" s="86" t="s">
        <v>2543</v>
      </c>
      <c r="D713" s="86" t="s">
        <v>1181</v>
      </c>
      <c r="E713" s="18">
        <v>49</v>
      </c>
      <c r="F713" s="86" t="s">
        <v>11</v>
      </c>
      <c r="G713" s="86" t="s">
        <v>66</v>
      </c>
      <c r="H713" s="86" t="s">
        <v>67</v>
      </c>
    </row>
    <row r="714" spans="1:8" x14ac:dyDescent="0.25">
      <c r="A714" s="86" t="s">
        <v>2458</v>
      </c>
      <c r="B714" s="86" t="s">
        <v>2544</v>
      </c>
      <c r="C714" s="86" t="s">
        <v>2545</v>
      </c>
      <c r="D714" s="86" t="s">
        <v>1181</v>
      </c>
      <c r="E714" s="18">
        <v>55</v>
      </c>
      <c r="F714" s="86" t="s">
        <v>0</v>
      </c>
      <c r="G714" s="86" t="s">
        <v>16</v>
      </c>
      <c r="H714" s="86" t="s">
        <v>17</v>
      </c>
    </row>
    <row r="715" spans="1:8" x14ac:dyDescent="0.25">
      <c r="A715" s="86" t="s">
        <v>2458</v>
      </c>
      <c r="B715" s="86" t="s">
        <v>2546</v>
      </c>
      <c r="C715" s="86" t="s">
        <v>2547</v>
      </c>
      <c r="D715" s="86" t="s">
        <v>1181</v>
      </c>
      <c r="E715" s="18">
        <v>11</v>
      </c>
      <c r="F715" s="86" t="s">
        <v>257</v>
      </c>
      <c r="G715" s="86" t="s">
        <v>295</v>
      </c>
      <c r="H715" s="86" t="s">
        <v>296</v>
      </c>
    </row>
    <row r="716" spans="1:8" x14ac:dyDescent="0.25">
      <c r="A716" s="86" t="s">
        <v>2458</v>
      </c>
      <c r="B716" s="86" t="s">
        <v>2548</v>
      </c>
      <c r="C716" s="86" t="s">
        <v>2549</v>
      </c>
      <c r="D716" s="86" t="s">
        <v>1181</v>
      </c>
      <c r="E716" s="18">
        <v>51</v>
      </c>
      <c r="F716" s="86" t="s">
        <v>149</v>
      </c>
      <c r="G716" s="86" t="s">
        <v>219</v>
      </c>
      <c r="H716" s="86" t="s">
        <v>220</v>
      </c>
    </row>
    <row r="717" spans="1:8" x14ac:dyDescent="0.25">
      <c r="A717" s="86" t="s">
        <v>2458</v>
      </c>
      <c r="B717" s="86" t="s">
        <v>2550</v>
      </c>
      <c r="C717" s="86" t="s">
        <v>2551</v>
      </c>
      <c r="D717" s="86" t="s">
        <v>1181</v>
      </c>
      <c r="E717" s="18">
        <v>11</v>
      </c>
      <c r="F717" s="86" t="s">
        <v>257</v>
      </c>
      <c r="G717" s="86" t="s">
        <v>295</v>
      </c>
      <c r="H717" s="86" t="s">
        <v>296</v>
      </c>
    </row>
    <row r="718" spans="1:8" x14ac:dyDescent="0.25">
      <c r="A718" s="86" t="s">
        <v>2458</v>
      </c>
      <c r="B718" s="86" t="s">
        <v>2552</v>
      </c>
      <c r="C718" s="86" t="s">
        <v>2553</v>
      </c>
      <c r="D718" s="86" t="s">
        <v>1181</v>
      </c>
      <c r="E718" s="18">
        <v>55</v>
      </c>
      <c r="F718" s="86" t="s">
        <v>0</v>
      </c>
      <c r="G718" s="86" t="s">
        <v>16</v>
      </c>
      <c r="H718" s="86" t="s">
        <v>17</v>
      </c>
    </row>
    <row r="719" spans="1:8" x14ac:dyDescent="0.25">
      <c r="A719" s="86" t="s">
        <v>2458</v>
      </c>
      <c r="B719" s="86" t="s">
        <v>2554</v>
      </c>
      <c r="C719" s="86" t="s">
        <v>2555</v>
      </c>
      <c r="D719" s="86" t="s">
        <v>1181</v>
      </c>
      <c r="E719" s="18">
        <v>55</v>
      </c>
      <c r="F719" s="86" t="s">
        <v>0</v>
      </c>
      <c r="G719" s="86" t="s">
        <v>16</v>
      </c>
      <c r="H719" s="86" t="s">
        <v>17</v>
      </c>
    </row>
    <row r="720" spans="1:8" x14ac:dyDescent="0.25">
      <c r="A720" s="86" t="s">
        <v>2458</v>
      </c>
      <c r="B720" s="86" t="s">
        <v>2556</v>
      </c>
      <c r="C720" s="86" t="s">
        <v>2557</v>
      </c>
      <c r="D720" s="86" t="s">
        <v>1181</v>
      </c>
      <c r="E720" s="18">
        <v>53</v>
      </c>
      <c r="F720" s="86" t="s">
        <v>24</v>
      </c>
      <c r="G720" s="86" t="s">
        <v>192</v>
      </c>
      <c r="H720" s="86" t="s">
        <v>193</v>
      </c>
    </row>
    <row r="721" spans="1:8" x14ac:dyDescent="0.25">
      <c r="A721" s="86" t="s">
        <v>2458</v>
      </c>
      <c r="B721" s="86" t="s">
        <v>2558</v>
      </c>
      <c r="C721" s="86" t="s">
        <v>2559</v>
      </c>
      <c r="D721" s="86" t="s">
        <v>1181</v>
      </c>
      <c r="E721" s="18">
        <v>49</v>
      </c>
      <c r="F721" s="86" t="s">
        <v>11</v>
      </c>
      <c r="G721" s="86" t="s">
        <v>58</v>
      </c>
      <c r="H721" s="86" t="s">
        <v>59</v>
      </c>
    </row>
    <row r="722" spans="1:8" x14ac:dyDescent="0.25">
      <c r="A722" s="86" t="s">
        <v>2458</v>
      </c>
      <c r="B722" s="86" t="s">
        <v>2560</v>
      </c>
      <c r="C722" s="86" t="s">
        <v>2561</v>
      </c>
      <c r="D722" s="86" t="s">
        <v>1181</v>
      </c>
      <c r="E722" s="18">
        <v>49</v>
      </c>
      <c r="F722" s="86" t="s">
        <v>11</v>
      </c>
      <c r="G722" s="86" t="s">
        <v>58</v>
      </c>
      <c r="H722" s="86" t="s">
        <v>59</v>
      </c>
    </row>
    <row r="723" spans="1:8" x14ac:dyDescent="0.25">
      <c r="A723" s="86" t="s">
        <v>2458</v>
      </c>
      <c r="B723" s="86" t="s">
        <v>2562</v>
      </c>
      <c r="C723" s="86" t="s">
        <v>2563</v>
      </c>
      <c r="D723" s="86" t="s">
        <v>1181</v>
      </c>
      <c r="E723" s="18">
        <v>31</v>
      </c>
      <c r="F723" s="86" t="s">
        <v>107</v>
      </c>
      <c r="G723" s="86" t="s">
        <v>455</v>
      </c>
      <c r="H723" s="86" t="s">
        <v>108</v>
      </c>
    </row>
    <row r="724" spans="1:8" x14ac:dyDescent="0.25">
      <c r="A724" s="86" t="s">
        <v>2458</v>
      </c>
      <c r="B724" s="86" t="s">
        <v>2564</v>
      </c>
      <c r="C724" s="86" t="s">
        <v>2565</v>
      </c>
      <c r="D724" s="86" t="s">
        <v>1181</v>
      </c>
      <c r="E724" s="18">
        <v>29</v>
      </c>
      <c r="F724" s="86" t="s">
        <v>43</v>
      </c>
      <c r="G724" s="86" t="s">
        <v>387</v>
      </c>
      <c r="H724" s="86" t="s">
        <v>44</v>
      </c>
    </row>
    <row r="725" spans="1:8" x14ac:dyDescent="0.25">
      <c r="A725" s="86" t="s">
        <v>2458</v>
      </c>
      <c r="B725" s="86" t="s">
        <v>2566</v>
      </c>
      <c r="C725" s="86" t="s">
        <v>2567</v>
      </c>
      <c r="D725" s="86" t="s">
        <v>1181</v>
      </c>
      <c r="E725" s="18">
        <v>29</v>
      </c>
      <c r="F725" s="86" t="s">
        <v>43</v>
      </c>
      <c r="G725" s="86" t="s">
        <v>387</v>
      </c>
      <c r="H725" s="86" t="s">
        <v>44</v>
      </c>
    </row>
    <row r="726" spans="1:8" x14ac:dyDescent="0.25">
      <c r="A726" s="86" t="s">
        <v>2458</v>
      </c>
      <c r="B726" s="86" t="s">
        <v>2568</v>
      </c>
      <c r="C726" s="86" t="s">
        <v>2569</v>
      </c>
      <c r="D726" s="86" t="s">
        <v>1181</v>
      </c>
      <c r="E726" s="18">
        <v>29</v>
      </c>
      <c r="F726" s="86" t="s">
        <v>43</v>
      </c>
      <c r="G726" s="86" t="s">
        <v>387</v>
      </c>
      <c r="H726" s="86" t="s">
        <v>44</v>
      </c>
    </row>
    <row r="727" spans="1:8" x14ac:dyDescent="0.25">
      <c r="A727" s="86" t="s">
        <v>2458</v>
      </c>
      <c r="B727" s="86" t="s">
        <v>2570</v>
      </c>
      <c r="C727" s="86" t="s">
        <v>2571</v>
      </c>
      <c r="D727" s="86" t="s">
        <v>1181</v>
      </c>
      <c r="E727" s="18">
        <v>29</v>
      </c>
      <c r="F727" s="86" t="s">
        <v>43</v>
      </c>
      <c r="G727" s="86" t="s">
        <v>387</v>
      </c>
      <c r="H727" s="86" t="s">
        <v>44</v>
      </c>
    </row>
    <row r="728" spans="1:8" x14ac:dyDescent="0.25">
      <c r="A728" s="86" t="s">
        <v>2458</v>
      </c>
      <c r="B728" s="86" t="s">
        <v>2572</v>
      </c>
      <c r="C728" s="86" t="s">
        <v>2573</v>
      </c>
      <c r="D728" s="86" t="s">
        <v>1181</v>
      </c>
      <c r="E728" s="18">
        <v>31</v>
      </c>
      <c r="F728" s="86" t="s">
        <v>107</v>
      </c>
      <c r="G728" s="86" t="s">
        <v>455</v>
      </c>
      <c r="H728" s="86" t="s">
        <v>108</v>
      </c>
    </row>
    <row r="729" spans="1:8" x14ac:dyDescent="0.25">
      <c r="A729" s="86" t="s">
        <v>2458</v>
      </c>
      <c r="B729" s="86" t="s">
        <v>2574</v>
      </c>
      <c r="C729" s="86" t="s">
        <v>2575</v>
      </c>
      <c r="D729" s="86" t="s">
        <v>1181</v>
      </c>
      <c r="E729" s="18">
        <v>29</v>
      </c>
      <c r="F729" s="86" t="s">
        <v>43</v>
      </c>
      <c r="G729" s="86" t="s">
        <v>394</v>
      </c>
      <c r="H729" s="86" t="s">
        <v>346</v>
      </c>
    </row>
    <row r="730" spans="1:8" x14ac:dyDescent="0.25">
      <c r="A730" s="86" t="s">
        <v>2458</v>
      </c>
      <c r="B730" s="86" t="s">
        <v>2576</v>
      </c>
      <c r="C730" s="86" t="s">
        <v>2577</v>
      </c>
      <c r="D730" s="86" t="s">
        <v>1181</v>
      </c>
      <c r="E730" s="18">
        <v>29</v>
      </c>
      <c r="F730" s="86" t="s">
        <v>43</v>
      </c>
      <c r="G730" s="86" t="s">
        <v>1015</v>
      </c>
      <c r="H730" s="86" t="s">
        <v>485</v>
      </c>
    </row>
    <row r="731" spans="1:8" x14ac:dyDescent="0.25">
      <c r="A731" s="86" t="s">
        <v>2458</v>
      </c>
      <c r="B731" s="86" t="s">
        <v>2578</v>
      </c>
      <c r="C731" s="86" t="s">
        <v>2579</v>
      </c>
      <c r="D731" s="86" t="s">
        <v>1181</v>
      </c>
      <c r="E731" s="18">
        <v>31</v>
      </c>
      <c r="F731" s="86" t="s">
        <v>107</v>
      </c>
      <c r="G731" s="86" t="s">
        <v>455</v>
      </c>
      <c r="H731" s="86" t="s">
        <v>108</v>
      </c>
    </row>
    <row r="732" spans="1:8" x14ac:dyDescent="0.25">
      <c r="A732" s="86" t="s">
        <v>2458</v>
      </c>
      <c r="B732" s="86" t="s">
        <v>2580</v>
      </c>
      <c r="C732" s="86" t="s">
        <v>2581</v>
      </c>
      <c r="D732" s="86" t="s">
        <v>1181</v>
      </c>
      <c r="E732" s="18">
        <v>49</v>
      </c>
      <c r="F732" s="86" t="s">
        <v>11</v>
      </c>
      <c r="G732" s="86" t="s">
        <v>1056</v>
      </c>
      <c r="H732" s="86" t="s">
        <v>364</v>
      </c>
    </row>
    <row r="733" spans="1:8" x14ac:dyDescent="0.25">
      <c r="A733" s="86" t="s">
        <v>2458</v>
      </c>
      <c r="B733" s="86" t="s">
        <v>2582</v>
      </c>
      <c r="C733" s="86" t="s">
        <v>2583</v>
      </c>
      <c r="D733" s="86" t="s">
        <v>1181</v>
      </c>
      <c r="E733" s="18">
        <v>29</v>
      </c>
      <c r="F733" s="86" t="s">
        <v>43</v>
      </c>
      <c r="G733" s="86" t="s">
        <v>1018</v>
      </c>
      <c r="H733" s="86" t="s">
        <v>498</v>
      </c>
    </row>
    <row r="734" spans="1:8" x14ac:dyDescent="0.25">
      <c r="A734" s="86" t="s">
        <v>2458</v>
      </c>
      <c r="B734" s="86" t="s">
        <v>2584</v>
      </c>
      <c r="C734" s="86" t="s">
        <v>2585</v>
      </c>
      <c r="D734" s="86" t="s">
        <v>1181</v>
      </c>
      <c r="E734" s="18">
        <v>29</v>
      </c>
      <c r="F734" s="86" t="s">
        <v>43</v>
      </c>
      <c r="G734" s="86" t="s">
        <v>387</v>
      </c>
      <c r="H734" s="86" t="s">
        <v>44</v>
      </c>
    </row>
    <row r="735" spans="1:8" x14ac:dyDescent="0.25">
      <c r="A735" s="86" t="s">
        <v>2458</v>
      </c>
      <c r="B735" s="86" t="s">
        <v>2586</v>
      </c>
      <c r="C735" s="86" t="s">
        <v>2587</v>
      </c>
      <c r="D735" s="86" t="s">
        <v>1181</v>
      </c>
      <c r="E735" s="18">
        <v>29</v>
      </c>
      <c r="F735" s="86" t="s">
        <v>43</v>
      </c>
      <c r="G735" s="86" t="s">
        <v>387</v>
      </c>
      <c r="H735" s="86" t="s">
        <v>44</v>
      </c>
    </row>
    <row r="736" spans="1:8" x14ac:dyDescent="0.25">
      <c r="A736" s="86" t="s">
        <v>2458</v>
      </c>
      <c r="B736" s="86" t="s">
        <v>2588</v>
      </c>
      <c r="C736" s="86" t="s">
        <v>2589</v>
      </c>
      <c r="D736" s="86" t="s">
        <v>1181</v>
      </c>
      <c r="E736" s="18">
        <v>29</v>
      </c>
      <c r="F736" s="86" t="s">
        <v>43</v>
      </c>
      <c r="G736" s="86" t="s">
        <v>394</v>
      </c>
      <c r="H736" s="86" t="s">
        <v>346</v>
      </c>
    </row>
    <row r="737" spans="1:8" x14ac:dyDescent="0.25">
      <c r="A737" s="86" t="s">
        <v>2458</v>
      </c>
      <c r="B737" s="86" t="s">
        <v>2590</v>
      </c>
      <c r="C737" s="86" t="s">
        <v>2591</v>
      </c>
      <c r="D737" s="86" t="s">
        <v>1181</v>
      </c>
      <c r="E737" s="18">
        <v>31</v>
      </c>
      <c r="F737" s="86" t="s">
        <v>107</v>
      </c>
      <c r="G737" s="86" t="s">
        <v>455</v>
      </c>
      <c r="H737" s="86" t="s">
        <v>108</v>
      </c>
    </row>
    <row r="738" spans="1:8" x14ac:dyDescent="0.25">
      <c r="A738" s="86" t="s">
        <v>2458</v>
      </c>
      <c r="B738" s="86" t="s">
        <v>2592</v>
      </c>
      <c r="C738" s="86" t="s">
        <v>2593</v>
      </c>
      <c r="D738" s="86" t="s">
        <v>1181</v>
      </c>
      <c r="E738" s="18">
        <v>29</v>
      </c>
      <c r="F738" s="86" t="s">
        <v>43</v>
      </c>
      <c r="G738" s="86" t="s">
        <v>1030</v>
      </c>
      <c r="H738" s="86" t="s">
        <v>322</v>
      </c>
    </row>
    <row r="739" spans="1:8" x14ac:dyDescent="0.25">
      <c r="A739" s="86" t="s">
        <v>2458</v>
      </c>
      <c r="B739" s="86" t="s">
        <v>2594</v>
      </c>
      <c r="C739" s="86" t="s">
        <v>2595</v>
      </c>
      <c r="D739" s="86" t="s">
        <v>1181</v>
      </c>
      <c r="E739" s="18">
        <v>29</v>
      </c>
      <c r="F739" s="86" t="s">
        <v>43</v>
      </c>
      <c r="G739" s="86" t="s">
        <v>1021</v>
      </c>
      <c r="H739" s="86" t="s">
        <v>335</v>
      </c>
    </row>
    <row r="740" spans="1:8" x14ac:dyDescent="0.25">
      <c r="A740" s="86" t="s">
        <v>2458</v>
      </c>
      <c r="B740" s="86" t="s">
        <v>2596</v>
      </c>
      <c r="C740" s="86" t="s">
        <v>2597</v>
      </c>
      <c r="D740" s="86" t="s">
        <v>1181</v>
      </c>
      <c r="E740" s="18">
        <v>29</v>
      </c>
      <c r="F740" s="86" t="s">
        <v>43</v>
      </c>
      <c r="G740" s="86" t="s">
        <v>1039</v>
      </c>
      <c r="H740" s="86" t="s">
        <v>497</v>
      </c>
    </row>
    <row r="741" spans="1:8" x14ac:dyDescent="0.25">
      <c r="A741" s="86" t="s">
        <v>2458</v>
      </c>
      <c r="B741" s="86" t="s">
        <v>2598</v>
      </c>
      <c r="C741" s="86" t="s">
        <v>2599</v>
      </c>
      <c r="D741" s="86" t="s">
        <v>1181</v>
      </c>
      <c r="E741" s="18">
        <v>51</v>
      </c>
      <c r="F741" s="86" t="s">
        <v>149</v>
      </c>
      <c r="G741" s="86" t="s">
        <v>1062</v>
      </c>
      <c r="H741" s="86" t="s">
        <v>466</v>
      </c>
    </row>
    <row r="742" spans="1:8" x14ac:dyDescent="0.25">
      <c r="A742" s="86" t="s">
        <v>2458</v>
      </c>
      <c r="B742" s="86" t="s">
        <v>2600</v>
      </c>
      <c r="C742" s="86" t="s">
        <v>2601</v>
      </c>
      <c r="D742" s="86" t="s">
        <v>1181</v>
      </c>
      <c r="E742" s="18">
        <v>31</v>
      </c>
      <c r="F742" s="86" t="s">
        <v>107</v>
      </c>
      <c r="G742" s="86" t="s">
        <v>1045</v>
      </c>
      <c r="H742" s="86" t="s">
        <v>454</v>
      </c>
    </row>
    <row r="743" spans="1:8" x14ac:dyDescent="0.25">
      <c r="A743" s="86" t="s">
        <v>2458</v>
      </c>
      <c r="B743" s="86" t="s">
        <v>2602</v>
      </c>
      <c r="C743" s="86" t="s">
        <v>2603</v>
      </c>
      <c r="D743" s="86" t="s">
        <v>1181</v>
      </c>
      <c r="E743" s="18">
        <v>31</v>
      </c>
      <c r="F743" s="86" t="s">
        <v>107</v>
      </c>
      <c r="G743" s="86" t="s">
        <v>1042</v>
      </c>
      <c r="H743" s="86" t="s">
        <v>484</v>
      </c>
    </row>
    <row r="744" spans="1:8" x14ac:dyDescent="0.25">
      <c r="A744" s="86" t="s">
        <v>2458</v>
      </c>
      <c r="B744" s="86" t="s">
        <v>2604</v>
      </c>
      <c r="C744" s="86" t="s">
        <v>2605</v>
      </c>
      <c r="D744" s="86" t="s">
        <v>1181</v>
      </c>
      <c r="E744" s="18">
        <v>29</v>
      </c>
      <c r="F744" s="86" t="s">
        <v>43</v>
      </c>
      <c r="G744" s="86" t="s">
        <v>1027</v>
      </c>
      <c r="H744" s="86" t="s">
        <v>363</v>
      </c>
    </row>
    <row r="745" spans="1:8" x14ac:dyDescent="0.25">
      <c r="A745" s="86" t="s">
        <v>2458</v>
      </c>
      <c r="B745" s="86" t="s">
        <v>2606</v>
      </c>
      <c r="C745" s="86" t="s">
        <v>2607</v>
      </c>
      <c r="D745" s="86" t="s">
        <v>1181</v>
      </c>
      <c r="E745" s="18">
        <v>29</v>
      </c>
      <c r="F745" s="86" t="s">
        <v>43</v>
      </c>
      <c r="G745" s="86" t="s">
        <v>1030</v>
      </c>
      <c r="H745" s="86" t="s">
        <v>322</v>
      </c>
    </row>
    <row r="746" spans="1:8" x14ac:dyDescent="0.25">
      <c r="A746" s="86" t="s">
        <v>2458</v>
      </c>
      <c r="B746" s="86" t="s">
        <v>2608</v>
      </c>
      <c r="C746" s="86" t="s">
        <v>2609</v>
      </c>
      <c r="D746" s="86" t="s">
        <v>1181</v>
      </c>
      <c r="E746" s="18">
        <v>29</v>
      </c>
      <c r="F746" s="86" t="s">
        <v>43</v>
      </c>
      <c r="G746" s="86" t="s">
        <v>318</v>
      </c>
      <c r="H746" s="86" t="s">
        <v>319</v>
      </c>
    </row>
    <row r="747" spans="1:8" x14ac:dyDescent="0.25">
      <c r="A747" s="86" t="s">
        <v>2458</v>
      </c>
      <c r="B747" s="86" t="s">
        <v>2610</v>
      </c>
      <c r="C747" s="86" t="s">
        <v>2611</v>
      </c>
      <c r="D747" s="86" t="s">
        <v>1181</v>
      </c>
      <c r="E747" s="18">
        <v>29</v>
      </c>
      <c r="F747" s="86" t="s">
        <v>43</v>
      </c>
      <c r="G747" s="86" t="s">
        <v>467</v>
      </c>
      <c r="H747" s="86" t="s">
        <v>468</v>
      </c>
    </row>
    <row r="748" spans="1:8" x14ac:dyDescent="0.25">
      <c r="A748" s="86" t="s">
        <v>2458</v>
      </c>
      <c r="B748" s="86" t="s">
        <v>2612</v>
      </c>
      <c r="C748" s="86" t="s">
        <v>2613</v>
      </c>
      <c r="D748" s="86" t="s">
        <v>1181</v>
      </c>
      <c r="E748" s="18">
        <v>51</v>
      </c>
      <c r="F748" s="86" t="s">
        <v>149</v>
      </c>
      <c r="G748" s="86" t="s">
        <v>410</v>
      </c>
      <c r="H748" s="86" t="s">
        <v>411</v>
      </c>
    </row>
    <row r="749" spans="1:8" x14ac:dyDescent="0.25">
      <c r="A749" s="86" t="s">
        <v>2458</v>
      </c>
      <c r="B749" s="86" t="s">
        <v>2614</v>
      </c>
      <c r="C749" s="86" t="s">
        <v>2615</v>
      </c>
      <c r="D749" s="86" t="s">
        <v>1181</v>
      </c>
      <c r="E749" s="18">
        <v>29</v>
      </c>
      <c r="F749" s="86" t="s">
        <v>43</v>
      </c>
      <c r="G749" s="86" t="s">
        <v>387</v>
      </c>
      <c r="H749" s="86" t="s">
        <v>44</v>
      </c>
    </row>
    <row r="750" spans="1:8" x14ac:dyDescent="0.25">
      <c r="A750" s="86" t="s">
        <v>2458</v>
      </c>
      <c r="B750" s="86" t="s">
        <v>2616</v>
      </c>
      <c r="C750" s="86" t="s">
        <v>2617</v>
      </c>
      <c r="D750" s="86" t="s">
        <v>1181</v>
      </c>
      <c r="E750" s="18">
        <v>29</v>
      </c>
      <c r="F750" s="86" t="s">
        <v>43</v>
      </c>
      <c r="G750" s="86" t="s">
        <v>387</v>
      </c>
      <c r="H750" s="86" t="s">
        <v>44</v>
      </c>
    </row>
    <row r="751" spans="1:8" x14ac:dyDescent="0.25">
      <c r="A751" s="86" t="s">
        <v>2458</v>
      </c>
      <c r="B751" s="86" t="s">
        <v>2618</v>
      </c>
      <c r="C751" s="86" t="s">
        <v>2619</v>
      </c>
      <c r="D751" s="86" t="s">
        <v>1181</v>
      </c>
      <c r="E751" s="18">
        <v>31</v>
      </c>
      <c r="F751" s="86" t="s">
        <v>107</v>
      </c>
      <c r="G751" s="86" t="s">
        <v>455</v>
      </c>
      <c r="H751" s="86" t="s">
        <v>108</v>
      </c>
    </row>
    <row r="752" spans="1:8" x14ac:dyDescent="0.25">
      <c r="A752" s="86" t="s">
        <v>2458</v>
      </c>
      <c r="B752" s="86" t="s">
        <v>2620</v>
      </c>
      <c r="C752" s="86" t="s">
        <v>2621</v>
      </c>
      <c r="D752" s="86" t="s">
        <v>1181</v>
      </c>
      <c r="E752" s="18">
        <v>29</v>
      </c>
      <c r="F752" s="86" t="s">
        <v>43</v>
      </c>
      <c r="G752" s="86" t="s">
        <v>1009</v>
      </c>
      <c r="H752" s="86" t="s">
        <v>486</v>
      </c>
    </row>
    <row r="753" spans="1:8" x14ac:dyDescent="0.25">
      <c r="A753" s="86" t="s">
        <v>2458</v>
      </c>
      <c r="B753" s="86" t="s">
        <v>2622</v>
      </c>
      <c r="C753" s="86" t="s">
        <v>2623</v>
      </c>
      <c r="D753" s="86" t="s">
        <v>1181</v>
      </c>
      <c r="E753" s="18">
        <v>29</v>
      </c>
      <c r="F753" s="86" t="s">
        <v>43</v>
      </c>
      <c r="G753" s="86" t="s">
        <v>301</v>
      </c>
      <c r="H753" s="86" t="s">
        <v>302</v>
      </c>
    </row>
    <row r="754" spans="1:8" x14ac:dyDescent="0.25">
      <c r="A754" s="86" t="s">
        <v>2458</v>
      </c>
      <c r="B754" s="86" t="s">
        <v>2624</v>
      </c>
      <c r="C754" s="86" t="s">
        <v>2625</v>
      </c>
      <c r="D754" s="86" t="s">
        <v>1181</v>
      </c>
      <c r="E754" s="18">
        <v>29</v>
      </c>
      <c r="F754" s="86" t="s">
        <v>43</v>
      </c>
      <c r="G754" s="86" t="s">
        <v>435</v>
      </c>
      <c r="H754" s="86" t="s">
        <v>436</v>
      </c>
    </row>
    <row r="755" spans="1:8" x14ac:dyDescent="0.25">
      <c r="A755" s="86" t="s">
        <v>2458</v>
      </c>
      <c r="B755" s="86" t="s">
        <v>2626</v>
      </c>
      <c r="C755" s="86" t="s">
        <v>2627</v>
      </c>
      <c r="D755" s="86" t="s">
        <v>1181</v>
      </c>
      <c r="E755" s="18">
        <v>31</v>
      </c>
      <c r="F755" s="86" t="s">
        <v>107</v>
      </c>
      <c r="G755" s="86" t="s">
        <v>1048</v>
      </c>
      <c r="H755" s="86" t="s">
        <v>309</v>
      </c>
    </row>
    <row r="756" spans="1:8" x14ac:dyDescent="0.25">
      <c r="A756" s="86" t="s">
        <v>2458</v>
      </c>
      <c r="B756" s="86" t="s">
        <v>2628</v>
      </c>
      <c r="C756" s="86" t="s">
        <v>2629</v>
      </c>
      <c r="D756" s="86" t="s">
        <v>1181</v>
      </c>
      <c r="E756" s="18">
        <v>31</v>
      </c>
      <c r="F756" s="86" t="s">
        <v>107</v>
      </c>
      <c r="G756" s="86" t="s">
        <v>1048</v>
      </c>
      <c r="H756" s="86" t="s">
        <v>309</v>
      </c>
    </row>
    <row r="757" spans="1:8" x14ac:dyDescent="0.25">
      <c r="A757" s="86" t="s">
        <v>2458</v>
      </c>
      <c r="B757" s="86" t="s">
        <v>2630</v>
      </c>
      <c r="C757" s="86" t="s">
        <v>2631</v>
      </c>
      <c r="D757" s="86" t="s">
        <v>1181</v>
      </c>
      <c r="E757" s="18">
        <v>29</v>
      </c>
      <c r="F757" s="86" t="s">
        <v>43</v>
      </c>
      <c r="G757" s="86" t="s">
        <v>1012</v>
      </c>
      <c r="H757" s="86" t="s">
        <v>465</v>
      </c>
    </row>
    <row r="758" spans="1:8" x14ac:dyDescent="0.25">
      <c r="A758" s="86" t="s">
        <v>2458</v>
      </c>
      <c r="B758" s="86" t="s">
        <v>2632</v>
      </c>
      <c r="C758" s="86" t="s">
        <v>2633</v>
      </c>
      <c r="D758" s="86" t="s">
        <v>1181</v>
      </c>
      <c r="E758" s="18">
        <v>51</v>
      </c>
      <c r="F758" s="86" t="s">
        <v>149</v>
      </c>
      <c r="G758" s="86" t="s">
        <v>1059</v>
      </c>
      <c r="H758" s="86" t="s">
        <v>449</v>
      </c>
    </row>
    <row r="759" spans="1:8" x14ac:dyDescent="0.25">
      <c r="A759" s="86" t="s">
        <v>2458</v>
      </c>
      <c r="B759" s="86" t="s">
        <v>2634</v>
      </c>
      <c r="C759" s="86" t="s">
        <v>2635</v>
      </c>
      <c r="D759" s="86" t="s">
        <v>1181</v>
      </c>
      <c r="E759" s="18">
        <v>51</v>
      </c>
      <c r="F759" s="86" t="s">
        <v>149</v>
      </c>
      <c r="G759" s="86" t="s">
        <v>1059</v>
      </c>
      <c r="H759" s="86" t="s">
        <v>449</v>
      </c>
    </row>
    <row r="760" spans="1:8" x14ac:dyDescent="0.25">
      <c r="A760" s="86" t="s">
        <v>2458</v>
      </c>
      <c r="B760" s="86" t="s">
        <v>2636</v>
      </c>
      <c r="C760" s="86" t="s">
        <v>2637</v>
      </c>
      <c r="D760" s="86" t="s">
        <v>1181</v>
      </c>
      <c r="E760" s="18">
        <v>51</v>
      </c>
      <c r="F760" s="86" t="s">
        <v>149</v>
      </c>
      <c r="G760" s="86" t="s">
        <v>1059</v>
      </c>
      <c r="H760" s="86" t="s">
        <v>449</v>
      </c>
    </row>
    <row r="761" spans="1:8" x14ac:dyDescent="0.25">
      <c r="A761" s="86" t="s">
        <v>2458</v>
      </c>
      <c r="B761" s="86" t="s">
        <v>2727</v>
      </c>
      <c r="C761" s="86" t="s">
        <v>2728</v>
      </c>
      <c r="D761" s="86" t="s">
        <v>1181</v>
      </c>
      <c r="E761" s="18">
        <v>51</v>
      </c>
      <c r="F761" s="86" t="s">
        <v>149</v>
      </c>
      <c r="G761" s="86" t="s">
        <v>2721</v>
      </c>
      <c r="H761" s="86" t="s">
        <v>2722</v>
      </c>
    </row>
    <row r="762" spans="1:8" x14ac:dyDescent="0.25">
      <c r="A762" s="86" t="s">
        <v>2458</v>
      </c>
      <c r="B762" s="86" t="s">
        <v>2638</v>
      </c>
      <c r="C762" s="86" t="s">
        <v>2639</v>
      </c>
      <c r="D762" s="86" t="s">
        <v>1181</v>
      </c>
      <c r="E762" s="18">
        <v>49</v>
      </c>
      <c r="F762" s="86" t="s">
        <v>11</v>
      </c>
      <c r="G762" s="86" t="s">
        <v>291</v>
      </c>
      <c r="H762" s="86" t="s">
        <v>292</v>
      </c>
    </row>
    <row r="763" spans="1:8" x14ac:dyDescent="0.25">
      <c r="A763" s="86" t="s">
        <v>2458</v>
      </c>
      <c r="B763" s="86" t="s">
        <v>2640</v>
      </c>
      <c r="C763" s="86" t="s">
        <v>2044</v>
      </c>
      <c r="D763" s="86" t="s">
        <v>1181</v>
      </c>
      <c r="E763" s="18">
        <v>17</v>
      </c>
      <c r="F763" s="86" t="s">
        <v>174</v>
      </c>
      <c r="G763" s="86" t="s">
        <v>215</v>
      </c>
      <c r="H763" s="86" t="s">
        <v>216</v>
      </c>
    </row>
    <row r="764" spans="1:8" x14ac:dyDescent="0.25">
      <c r="A764" s="86" t="s">
        <v>2458</v>
      </c>
      <c r="B764" s="86" t="s">
        <v>2641</v>
      </c>
      <c r="C764" s="86" t="s">
        <v>2642</v>
      </c>
      <c r="D764" s="86" t="s">
        <v>1181</v>
      </c>
      <c r="E764" s="18">
        <v>15</v>
      </c>
      <c r="F764" s="86" t="s">
        <v>92</v>
      </c>
      <c r="G764" s="86" t="s">
        <v>93</v>
      </c>
      <c r="H764" s="86" t="s">
        <v>94</v>
      </c>
    </row>
    <row r="765" spans="1:8" x14ac:dyDescent="0.25">
      <c r="A765" s="86" t="s">
        <v>2458</v>
      </c>
      <c r="B765" s="86" t="s">
        <v>2643</v>
      </c>
      <c r="C765" s="86" t="s">
        <v>2644</v>
      </c>
      <c r="D765" s="86" t="s">
        <v>1181</v>
      </c>
      <c r="E765" s="18">
        <v>15</v>
      </c>
      <c r="F765" s="86" t="s">
        <v>92</v>
      </c>
      <c r="G765" s="86" t="s">
        <v>93</v>
      </c>
      <c r="H765" s="86" t="s">
        <v>94</v>
      </c>
    </row>
    <row r="766" spans="1:8" x14ac:dyDescent="0.25">
      <c r="A766" s="86" t="s">
        <v>2458</v>
      </c>
      <c r="B766" s="86" t="s">
        <v>2645</v>
      </c>
      <c r="C766" s="86" t="s">
        <v>2646</v>
      </c>
      <c r="D766" s="86" t="s">
        <v>1181</v>
      </c>
      <c r="E766" s="18">
        <v>23</v>
      </c>
      <c r="F766" s="86" t="s">
        <v>198</v>
      </c>
      <c r="G766" s="86" t="s">
        <v>199</v>
      </c>
      <c r="H766" s="86" t="s">
        <v>200</v>
      </c>
    </row>
    <row r="767" spans="1:8" x14ac:dyDescent="0.25">
      <c r="A767" s="86" t="s">
        <v>2458</v>
      </c>
      <c r="B767" s="86" t="s">
        <v>2647</v>
      </c>
      <c r="C767" s="86" t="s">
        <v>2648</v>
      </c>
      <c r="D767" s="86" t="s">
        <v>1181</v>
      </c>
      <c r="E767" s="18">
        <v>43</v>
      </c>
      <c r="F767" s="86" t="s">
        <v>19</v>
      </c>
      <c r="G767" s="86" t="s">
        <v>20</v>
      </c>
      <c r="H767" s="86" t="s">
        <v>21</v>
      </c>
    </row>
    <row r="768" spans="1:8" x14ac:dyDescent="0.25">
      <c r="A768" s="86" t="s">
        <v>2458</v>
      </c>
      <c r="B768" s="86" t="s">
        <v>2649</v>
      </c>
      <c r="C768" s="86" t="s">
        <v>2650</v>
      </c>
      <c r="D768" s="86" t="s">
        <v>1181</v>
      </c>
      <c r="E768" s="18">
        <v>33</v>
      </c>
      <c r="F768" s="86" t="s">
        <v>4</v>
      </c>
      <c r="G768" s="86" t="s">
        <v>5</v>
      </c>
      <c r="H768" s="86" t="s">
        <v>6</v>
      </c>
    </row>
    <row r="769" spans="1:8" x14ac:dyDescent="0.25">
      <c r="A769" s="86" t="s">
        <v>2458</v>
      </c>
      <c r="B769" s="86" t="s">
        <v>2651</v>
      </c>
      <c r="C769" s="86" t="s">
        <v>2652</v>
      </c>
      <c r="D769" s="86" t="s">
        <v>1181</v>
      </c>
      <c r="E769" s="18">
        <v>27</v>
      </c>
      <c r="F769" s="86" t="s">
        <v>61</v>
      </c>
      <c r="G769" s="86" t="s">
        <v>275</v>
      </c>
      <c r="H769" s="86" t="s">
        <v>276</v>
      </c>
    </row>
    <row r="770" spans="1:8" x14ac:dyDescent="0.25">
      <c r="A770" s="86" t="s">
        <v>2458</v>
      </c>
      <c r="B770" s="86" t="s">
        <v>2653</v>
      </c>
      <c r="C770" s="86" t="s">
        <v>2654</v>
      </c>
      <c r="D770" s="86" t="s">
        <v>1181</v>
      </c>
      <c r="E770" s="18">
        <v>49</v>
      </c>
      <c r="F770" s="86" t="s">
        <v>11</v>
      </c>
      <c r="G770" s="86" t="s">
        <v>58</v>
      </c>
      <c r="H770" s="86" t="s">
        <v>59</v>
      </c>
    </row>
    <row r="771" spans="1:8" x14ac:dyDescent="0.25">
      <c r="A771" s="86" t="s">
        <v>2458</v>
      </c>
      <c r="B771" s="86" t="s">
        <v>2655</v>
      </c>
      <c r="C771" s="86" t="s">
        <v>2656</v>
      </c>
      <c r="D771" s="86" t="s">
        <v>1181</v>
      </c>
      <c r="E771" s="18">
        <v>47</v>
      </c>
      <c r="F771" s="86" t="s">
        <v>45</v>
      </c>
      <c r="G771" s="86" t="s">
        <v>46</v>
      </c>
      <c r="H771" s="86" t="s">
        <v>47</v>
      </c>
    </row>
    <row r="772" spans="1:8" x14ac:dyDescent="0.25">
      <c r="A772" s="86" t="s">
        <v>2458</v>
      </c>
      <c r="B772" s="86" t="s">
        <v>2657</v>
      </c>
      <c r="C772" s="86" t="s">
        <v>2658</v>
      </c>
      <c r="D772" s="86" t="s">
        <v>1181</v>
      </c>
      <c r="E772" s="18">
        <v>51</v>
      </c>
      <c r="F772" s="86" t="s">
        <v>149</v>
      </c>
      <c r="G772" s="86" t="s">
        <v>224</v>
      </c>
      <c r="H772" s="86" t="s">
        <v>225</v>
      </c>
    </row>
    <row r="773" spans="1:8" x14ac:dyDescent="0.25">
      <c r="A773" s="86" t="s">
        <v>2458</v>
      </c>
      <c r="B773" s="86" t="s">
        <v>2659</v>
      </c>
      <c r="C773" s="86" t="s">
        <v>2660</v>
      </c>
      <c r="D773" s="86" t="s">
        <v>1181</v>
      </c>
      <c r="E773" s="18">
        <v>55</v>
      </c>
      <c r="F773" s="86" t="s">
        <v>0</v>
      </c>
      <c r="G773" s="86" t="s">
        <v>16</v>
      </c>
      <c r="H773" s="86" t="s">
        <v>17</v>
      </c>
    </row>
    <row r="774" spans="1:8" x14ac:dyDescent="0.25">
      <c r="A774" s="86" t="s">
        <v>2458</v>
      </c>
      <c r="B774" s="86" t="s">
        <v>2661</v>
      </c>
      <c r="C774" s="86" t="s">
        <v>1832</v>
      </c>
      <c r="D774" s="86" t="s">
        <v>1181</v>
      </c>
      <c r="E774" s="18">
        <v>27</v>
      </c>
      <c r="F774" s="86" t="s">
        <v>61</v>
      </c>
      <c r="G774" s="86" t="s">
        <v>235</v>
      </c>
      <c r="H774" s="86" t="s">
        <v>236</v>
      </c>
    </row>
    <row r="775" spans="1:8" x14ac:dyDescent="0.25">
      <c r="A775" s="86" t="s">
        <v>2458</v>
      </c>
      <c r="B775" s="86" t="s">
        <v>2662</v>
      </c>
      <c r="C775" s="86" t="s">
        <v>2663</v>
      </c>
      <c r="D775" s="86" t="s">
        <v>1181</v>
      </c>
      <c r="E775" s="18">
        <v>13</v>
      </c>
      <c r="F775" s="86" t="s">
        <v>170</v>
      </c>
      <c r="G775" s="86" t="s">
        <v>171</v>
      </c>
      <c r="H775" s="86" t="s">
        <v>172</v>
      </c>
    </row>
    <row r="776" spans="1:8" x14ac:dyDescent="0.25">
      <c r="A776" s="86" t="s">
        <v>2458</v>
      </c>
      <c r="B776" s="86" t="s">
        <v>2664</v>
      </c>
      <c r="C776" s="86" t="s">
        <v>2665</v>
      </c>
      <c r="D776" s="86" t="s">
        <v>1181</v>
      </c>
      <c r="E776" s="18">
        <v>49</v>
      </c>
      <c r="F776" s="86" t="s">
        <v>11</v>
      </c>
      <c r="G776" s="86" t="s">
        <v>357</v>
      </c>
      <c r="H776" s="86" t="s">
        <v>358</v>
      </c>
    </row>
    <row r="777" spans="1:8" x14ac:dyDescent="0.25">
      <c r="A777" s="86" t="s">
        <v>2458</v>
      </c>
      <c r="B777" s="86" t="s">
        <v>2666</v>
      </c>
      <c r="C777" s="86" t="s">
        <v>2667</v>
      </c>
      <c r="D777" s="86" t="s">
        <v>1181</v>
      </c>
      <c r="E777" s="18">
        <v>55</v>
      </c>
      <c r="F777" s="86" t="s">
        <v>0</v>
      </c>
      <c r="G777" s="86" t="s">
        <v>79</v>
      </c>
      <c r="H777" s="86" t="s">
        <v>80</v>
      </c>
    </row>
    <row r="778" spans="1:8" x14ac:dyDescent="0.25">
      <c r="A778" s="86" t="s">
        <v>2458</v>
      </c>
      <c r="B778" s="86" t="s">
        <v>2668</v>
      </c>
      <c r="C778" s="86" t="s">
        <v>2669</v>
      </c>
      <c r="D778" s="86" t="s">
        <v>1181</v>
      </c>
      <c r="E778" s="18">
        <v>49</v>
      </c>
      <c r="F778" s="86" t="s">
        <v>11</v>
      </c>
      <c r="G778" s="86" t="s">
        <v>206</v>
      </c>
      <c r="H778" s="86" t="s">
        <v>207</v>
      </c>
    </row>
    <row r="779" spans="1:8" x14ac:dyDescent="0.25">
      <c r="A779" s="86" t="s">
        <v>2458</v>
      </c>
      <c r="B779" s="86" t="s">
        <v>2670</v>
      </c>
      <c r="C779" s="86" t="s">
        <v>2671</v>
      </c>
      <c r="D779" s="86" t="s">
        <v>1181</v>
      </c>
      <c r="E779" s="18">
        <v>43</v>
      </c>
      <c r="F779" s="86" t="s">
        <v>19</v>
      </c>
      <c r="G779" s="86" t="s">
        <v>50</v>
      </c>
      <c r="H779" s="86" t="s">
        <v>51</v>
      </c>
    </row>
    <row r="780" spans="1:8" x14ac:dyDescent="0.25">
      <c r="A780" s="86" t="s">
        <v>2458</v>
      </c>
      <c r="B780" s="86" t="s">
        <v>2672</v>
      </c>
      <c r="C780" s="86" t="s">
        <v>2673</v>
      </c>
      <c r="D780" s="86" t="s">
        <v>1181</v>
      </c>
      <c r="E780" s="18">
        <v>53</v>
      </c>
      <c r="F780" s="86" t="s">
        <v>24</v>
      </c>
      <c r="G780" s="86" t="s">
        <v>127</v>
      </c>
      <c r="H780" s="86" t="s">
        <v>128</v>
      </c>
    </row>
    <row r="781" spans="1:8" x14ac:dyDescent="0.25">
      <c r="A781" s="86" t="s">
        <v>2458</v>
      </c>
      <c r="B781" s="86" t="s">
        <v>2674</v>
      </c>
      <c r="C781" s="86" t="s">
        <v>2675</v>
      </c>
      <c r="D781" s="86" t="s">
        <v>1181</v>
      </c>
      <c r="E781" s="18">
        <v>21</v>
      </c>
      <c r="F781" s="86" t="s">
        <v>210</v>
      </c>
      <c r="G781" s="86" t="s">
        <v>211</v>
      </c>
      <c r="H781" s="86" t="s">
        <v>212</v>
      </c>
    </row>
    <row r="782" spans="1:8" x14ac:dyDescent="0.25">
      <c r="A782" s="86" t="s">
        <v>2458</v>
      </c>
      <c r="B782" s="86" t="s">
        <v>2676</v>
      </c>
      <c r="C782" s="86" t="s">
        <v>2677</v>
      </c>
      <c r="D782" s="86" t="s">
        <v>1181</v>
      </c>
      <c r="E782" s="18">
        <v>55</v>
      </c>
      <c r="F782" s="86" t="s">
        <v>0</v>
      </c>
      <c r="G782" s="86" t="s">
        <v>179</v>
      </c>
      <c r="H782" s="86" t="s">
        <v>180</v>
      </c>
    </row>
    <row r="783" spans="1:8" x14ac:dyDescent="0.25">
      <c r="A783" s="86" t="s">
        <v>2458</v>
      </c>
      <c r="B783" s="86" t="s">
        <v>2678</v>
      </c>
      <c r="C783" s="86" t="s">
        <v>2679</v>
      </c>
      <c r="D783" s="86" t="s">
        <v>1181</v>
      </c>
      <c r="E783" s="18">
        <v>41</v>
      </c>
      <c r="F783" s="86" t="s">
        <v>245</v>
      </c>
      <c r="G783" s="86" t="s">
        <v>246</v>
      </c>
      <c r="H783" s="86" t="s">
        <v>247</v>
      </c>
    </row>
    <row r="784" spans="1:8" x14ac:dyDescent="0.25">
      <c r="A784" s="86" t="s">
        <v>2458</v>
      </c>
      <c r="B784" s="86" t="s">
        <v>2680</v>
      </c>
      <c r="C784" s="86" t="s">
        <v>2681</v>
      </c>
      <c r="D784" s="86" t="s">
        <v>1181</v>
      </c>
      <c r="E784" s="18">
        <v>53</v>
      </c>
      <c r="F784" s="86" t="s">
        <v>24</v>
      </c>
      <c r="G784" s="86" t="s">
        <v>182</v>
      </c>
      <c r="H784" s="86" t="s">
        <v>183</v>
      </c>
    </row>
    <row r="785" spans="1:8" x14ac:dyDescent="0.25">
      <c r="A785" s="86" t="s">
        <v>2458</v>
      </c>
      <c r="B785" s="86" t="s">
        <v>2682</v>
      </c>
      <c r="C785" s="86" t="s">
        <v>2683</v>
      </c>
      <c r="D785" s="86" t="s">
        <v>1181</v>
      </c>
      <c r="E785" s="18">
        <v>55</v>
      </c>
      <c r="F785" s="86" t="s">
        <v>0</v>
      </c>
      <c r="G785" s="86" t="s">
        <v>179</v>
      </c>
      <c r="H785" s="86" t="s">
        <v>180</v>
      </c>
    </row>
    <row r="786" spans="1:8" x14ac:dyDescent="0.25">
      <c r="A786" s="86" t="s">
        <v>2458</v>
      </c>
      <c r="B786" s="86" t="s">
        <v>2684</v>
      </c>
      <c r="C786" s="86" t="s">
        <v>2685</v>
      </c>
      <c r="D786" s="86" t="s">
        <v>1181</v>
      </c>
      <c r="E786" s="18">
        <v>55</v>
      </c>
      <c r="F786" s="86" t="s">
        <v>0</v>
      </c>
      <c r="G786" s="86" t="s">
        <v>158</v>
      </c>
      <c r="H786" s="86" t="s">
        <v>159</v>
      </c>
    </row>
    <row r="787" spans="1:8" x14ac:dyDescent="0.25">
      <c r="A787" s="86" t="s">
        <v>2458</v>
      </c>
      <c r="B787" s="86" t="s">
        <v>2686</v>
      </c>
      <c r="C787" s="86" t="s">
        <v>2687</v>
      </c>
      <c r="D787" s="86" t="s">
        <v>1181</v>
      </c>
      <c r="E787" s="18">
        <v>55</v>
      </c>
      <c r="F787" s="86" t="s">
        <v>0</v>
      </c>
      <c r="G787" s="86" t="s">
        <v>158</v>
      </c>
      <c r="H787" s="86" t="s">
        <v>159</v>
      </c>
    </row>
    <row r="788" spans="1:8" x14ac:dyDescent="0.25">
      <c r="A788" s="86" t="s">
        <v>2458</v>
      </c>
      <c r="B788" s="86" t="s">
        <v>2688</v>
      </c>
      <c r="C788" s="86" t="s">
        <v>2689</v>
      </c>
      <c r="D788" s="86" t="s">
        <v>1181</v>
      </c>
      <c r="E788" s="18">
        <v>47</v>
      </c>
      <c r="F788" s="86" t="s">
        <v>45</v>
      </c>
      <c r="G788" s="86" t="s">
        <v>326</v>
      </c>
      <c r="H788" s="86" t="s">
        <v>327</v>
      </c>
    </row>
    <row r="789" spans="1:8" x14ac:dyDescent="0.25">
      <c r="A789" s="86" t="s">
        <v>2458</v>
      </c>
      <c r="B789" s="86" t="s">
        <v>2690</v>
      </c>
      <c r="C789" s="86" t="s">
        <v>2691</v>
      </c>
      <c r="D789" s="86" t="s">
        <v>1181</v>
      </c>
      <c r="E789" s="18">
        <v>47</v>
      </c>
      <c r="F789" s="86" t="s">
        <v>45</v>
      </c>
      <c r="G789" s="86" t="s">
        <v>124</v>
      </c>
      <c r="H789" s="86" t="s">
        <v>125</v>
      </c>
    </row>
    <row r="790" spans="1:8" x14ac:dyDescent="0.25">
      <c r="A790" s="86" t="s">
        <v>2458</v>
      </c>
      <c r="B790" s="86" t="s">
        <v>2692</v>
      </c>
      <c r="C790" s="86" t="s">
        <v>2693</v>
      </c>
      <c r="D790" s="86" t="s">
        <v>1181</v>
      </c>
      <c r="E790" s="18">
        <v>49</v>
      </c>
      <c r="F790" s="86" t="s">
        <v>11</v>
      </c>
      <c r="G790" s="86" t="s">
        <v>143</v>
      </c>
      <c r="H790" s="86" t="s">
        <v>144</v>
      </c>
    </row>
    <row r="791" spans="1:8" x14ac:dyDescent="0.25">
      <c r="A791" s="86" t="s">
        <v>2458</v>
      </c>
      <c r="B791" s="86" t="s">
        <v>2694</v>
      </c>
      <c r="C791" s="86" t="s">
        <v>2695</v>
      </c>
      <c r="D791" s="86" t="s">
        <v>1181</v>
      </c>
      <c r="E791" s="18">
        <v>43</v>
      </c>
      <c r="F791" s="86" t="s">
        <v>19</v>
      </c>
      <c r="G791" s="86" t="s">
        <v>86</v>
      </c>
      <c r="H791" s="86" t="s">
        <v>87</v>
      </c>
    </row>
  </sheetData>
  <autoFilter ref="A1:H791"/>
  <printOptions horizontalCentered="1"/>
  <pageMargins left="0.7" right="0.7" top="0.75" bottom="0.75" header="0.3" footer="0.3"/>
  <pageSetup paperSize="5" scale="68" fitToHeight="50" orientation="landscape" r:id="rId1"/>
  <headerFooter>
    <oddHeader xml:space="preserve">&amp;C&amp;"-,Bold"&amp;12&amp;K04-049Military Occupations and Related Civilian Jobs (by O*NET)
</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U193"/>
  <sheetViews>
    <sheetView workbookViewId="0">
      <pane ySplit="2400" topLeftCell="A134" activePane="bottomLeft"/>
      <selection activeCell="A3" sqref="A3:XFD3"/>
      <selection pane="bottomLeft" activeCell="A180" sqref="A180"/>
    </sheetView>
  </sheetViews>
  <sheetFormatPr defaultRowHeight="15" x14ac:dyDescent="0.25"/>
  <cols>
    <col min="1" max="1" width="17.5703125" style="18" customWidth="1"/>
    <col min="2" max="2" width="35.5703125" style="16" customWidth="1"/>
    <col min="3" max="3" width="10.42578125" style="15" bestFit="1" customWidth="1"/>
    <col min="4" max="4" width="34.85546875" style="16" customWidth="1"/>
    <col min="5" max="5" width="12" style="64" customWidth="1"/>
    <col min="6" max="11" width="10.140625" style="15" bestFit="1" customWidth="1"/>
    <col min="12" max="12" width="11.140625" style="15" customWidth="1"/>
    <col min="13" max="17" width="10.140625" style="15" bestFit="1" customWidth="1"/>
    <col min="18" max="18" width="10.28515625" style="15" customWidth="1"/>
    <col min="19" max="19" width="10.85546875" style="15" customWidth="1"/>
  </cols>
  <sheetData>
    <row r="1" spans="1:21" x14ac:dyDescent="0.25">
      <c r="A1" s="139" t="s">
        <v>1158</v>
      </c>
      <c r="B1" s="139"/>
      <c r="C1" s="138"/>
      <c r="D1" s="134"/>
      <c r="E1" s="57"/>
      <c r="F1" s="140" t="s">
        <v>2696</v>
      </c>
      <c r="G1" s="141"/>
      <c r="H1" s="141"/>
      <c r="I1" s="141"/>
      <c r="J1" s="141"/>
      <c r="K1" s="141"/>
      <c r="L1" s="141"/>
      <c r="M1" s="141"/>
      <c r="N1" s="141"/>
      <c r="O1" s="141"/>
      <c r="P1" s="141"/>
      <c r="Q1" s="141"/>
      <c r="R1" s="141"/>
      <c r="S1" s="142"/>
    </row>
    <row r="2" spans="1:21" x14ac:dyDescent="0.25">
      <c r="A2" s="58"/>
      <c r="B2" s="57"/>
      <c r="C2" s="57"/>
      <c r="D2" s="57"/>
      <c r="E2" s="59"/>
      <c r="F2" s="143"/>
      <c r="G2" s="143"/>
      <c r="H2" s="143"/>
      <c r="I2" s="143"/>
      <c r="J2" s="143"/>
      <c r="K2" s="143"/>
      <c r="L2" s="143"/>
      <c r="M2" s="143"/>
      <c r="N2" s="143"/>
      <c r="O2" s="143"/>
      <c r="P2" s="143"/>
      <c r="Q2" s="143"/>
      <c r="R2" s="143"/>
      <c r="S2" s="144"/>
    </row>
    <row r="3" spans="1:21" ht="60" x14ac:dyDescent="0.25">
      <c r="A3" s="60" t="s">
        <v>1108</v>
      </c>
      <c r="B3" s="61" t="s">
        <v>1111</v>
      </c>
      <c r="C3" s="61" t="s">
        <v>1109</v>
      </c>
      <c r="D3" s="61" t="s">
        <v>1110</v>
      </c>
      <c r="E3" s="62" t="s">
        <v>2720</v>
      </c>
      <c r="F3" s="30" t="s">
        <v>2697</v>
      </c>
      <c r="G3" s="63" t="s">
        <v>2698</v>
      </c>
      <c r="H3" s="63" t="s">
        <v>2699</v>
      </c>
      <c r="I3" s="63" t="s">
        <v>2700</v>
      </c>
      <c r="J3" s="63" t="s">
        <v>2701</v>
      </c>
      <c r="K3" s="63" t="s">
        <v>2702</v>
      </c>
      <c r="L3" s="63" t="s">
        <v>2703</v>
      </c>
      <c r="M3" s="63" t="s">
        <v>2704</v>
      </c>
      <c r="N3" s="63" t="s">
        <v>2705</v>
      </c>
      <c r="O3" s="63" t="s">
        <v>2706</v>
      </c>
      <c r="P3" s="63" t="s">
        <v>2707</v>
      </c>
      <c r="Q3" s="63" t="s">
        <v>2708</v>
      </c>
      <c r="R3" s="63" t="s">
        <v>2709</v>
      </c>
      <c r="S3" s="63" t="s">
        <v>2710</v>
      </c>
    </row>
    <row r="4" spans="1:21" x14ac:dyDescent="0.25">
      <c r="A4" s="145" t="s">
        <v>2711</v>
      </c>
      <c r="B4" s="146"/>
      <c r="C4" s="147"/>
      <c r="D4" s="147"/>
      <c r="E4" s="148"/>
      <c r="F4" s="119">
        <v>2.7119807758324749E-2</v>
      </c>
      <c r="G4" s="119">
        <v>1.8537590113285273E-2</v>
      </c>
      <c r="H4" s="119">
        <v>1.132852729145211E-2</v>
      </c>
      <c r="I4" s="119">
        <v>7.5523515276347411E-3</v>
      </c>
      <c r="J4" s="119">
        <v>1.4761414349467903E-2</v>
      </c>
      <c r="K4" s="119">
        <v>1.6821146584277379E-2</v>
      </c>
      <c r="L4" s="119">
        <v>1.4418125643666324E-2</v>
      </c>
      <c r="M4" s="119">
        <v>2.0940611053896326E-2</v>
      </c>
      <c r="N4" s="119">
        <v>7.8956402334363195E-3</v>
      </c>
      <c r="O4" s="119">
        <v>3.7761757638173706E-3</v>
      </c>
      <c r="P4" s="119">
        <v>3.5358736697562648E-2</v>
      </c>
      <c r="Q4" s="119">
        <v>3.4328870580157913E-3</v>
      </c>
      <c r="R4" s="119">
        <v>1.7507723995880537E-2</v>
      </c>
      <c r="S4" s="113">
        <v>0.19900000000000001</v>
      </c>
    </row>
    <row r="5" spans="1:21" x14ac:dyDescent="0.25">
      <c r="A5" s="27">
        <v>55</v>
      </c>
      <c r="B5" s="28" t="s">
        <v>0</v>
      </c>
      <c r="C5" s="29" t="s">
        <v>1</v>
      </c>
      <c r="D5" s="28" t="s">
        <v>2</v>
      </c>
      <c r="E5" s="64">
        <v>29929</v>
      </c>
      <c r="F5" s="65">
        <f t="shared" ref="F5:F36" si="0">$E5*F$4</f>
        <v>811.66872639890141</v>
      </c>
      <c r="G5" s="65">
        <f t="shared" ref="G5:S5" si="1">$E5*G$4</f>
        <v>554.81153450051499</v>
      </c>
      <c r="H5" s="65">
        <f t="shared" si="1"/>
        <v>339.05149330587022</v>
      </c>
      <c r="I5" s="65">
        <f t="shared" si="1"/>
        <v>226.03432887058017</v>
      </c>
      <c r="J5" s="65">
        <f t="shared" si="1"/>
        <v>441.79437006522488</v>
      </c>
      <c r="K5" s="65">
        <f t="shared" si="1"/>
        <v>503.44009612083767</v>
      </c>
      <c r="L5" s="65">
        <f t="shared" si="1"/>
        <v>431.52008238928943</v>
      </c>
      <c r="M5" s="65">
        <f t="shared" si="1"/>
        <v>626.73154823206312</v>
      </c>
      <c r="N5" s="65">
        <f t="shared" si="1"/>
        <v>236.30861654651559</v>
      </c>
      <c r="O5" s="65">
        <f t="shared" si="1"/>
        <v>113.01716443529008</v>
      </c>
      <c r="P5" s="65">
        <f t="shared" si="1"/>
        <v>1058.2516306213524</v>
      </c>
      <c r="Q5" s="65">
        <f t="shared" si="1"/>
        <v>102.74287675935462</v>
      </c>
      <c r="R5" s="65">
        <f t="shared" si="1"/>
        <v>523.98867147270857</v>
      </c>
      <c r="S5" s="65">
        <f t="shared" si="1"/>
        <v>5955.8710000000001</v>
      </c>
      <c r="U5" s="66"/>
    </row>
    <row r="6" spans="1:21" x14ac:dyDescent="0.25">
      <c r="A6" s="12">
        <v>33</v>
      </c>
      <c r="B6" s="9" t="s">
        <v>4</v>
      </c>
      <c r="C6" s="8" t="s">
        <v>5</v>
      </c>
      <c r="D6" s="9" t="s">
        <v>6</v>
      </c>
      <c r="E6" s="64">
        <v>13693</v>
      </c>
      <c r="F6" s="65">
        <f t="shared" si="0"/>
        <v>371.35152763474082</v>
      </c>
      <c r="G6" s="65">
        <f t="shared" ref="G6:S15" si="2">$E6*G$4</f>
        <v>253.83522142121524</v>
      </c>
      <c r="H6" s="65">
        <f t="shared" si="2"/>
        <v>155.12152420185376</v>
      </c>
      <c r="I6" s="65">
        <f t="shared" si="2"/>
        <v>103.41434946790251</v>
      </c>
      <c r="J6" s="65">
        <f t="shared" si="2"/>
        <v>202.128046687264</v>
      </c>
      <c r="K6" s="65">
        <f t="shared" si="2"/>
        <v>230.33196017851014</v>
      </c>
      <c r="L6" s="65">
        <f t="shared" si="2"/>
        <v>197.42739443872298</v>
      </c>
      <c r="M6" s="65">
        <f t="shared" si="2"/>
        <v>286.73978716100237</v>
      </c>
      <c r="N6" s="65">
        <f t="shared" si="2"/>
        <v>108.11500171644353</v>
      </c>
      <c r="O6" s="65">
        <f t="shared" si="2"/>
        <v>51.707174733951256</v>
      </c>
      <c r="P6" s="65">
        <f t="shared" si="2"/>
        <v>484.16718159972532</v>
      </c>
      <c r="Q6" s="65">
        <f t="shared" si="2"/>
        <v>47.00652248541023</v>
      </c>
      <c r="R6" s="65">
        <f t="shared" si="2"/>
        <v>239.73326467559218</v>
      </c>
      <c r="S6" s="65">
        <f t="shared" si="2"/>
        <v>2724.9070000000002</v>
      </c>
    </row>
    <row r="7" spans="1:21" ht="30" x14ac:dyDescent="0.25">
      <c r="A7" s="12">
        <v>49</v>
      </c>
      <c r="B7" s="9" t="s">
        <v>11</v>
      </c>
      <c r="C7" s="8" t="s">
        <v>12</v>
      </c>
      <c r="D7" s="9" t="s">
        <v>13</v>
      </c>
      <c r="E7" s="64">
        <v>12823</v>
      </c>
      <c r="F7" s="65">
        <f t="shared" si="0"/>
        <v>347.75729488499826</v>
      </c>
      <c r="G7" s="65">
        <f t="shared" si="2"/>
        <v>237.70751802265707</v>
      </c>
      <c r="H7" s="65">
        <f t="shared" si="2"/>
        <v>145.2657054582904</v>
      </c>
      <c r="I7" s="65">
        <f t="shared" si="2"/>
        <v>96.84380363886028</v>
      </c>
      <c r="J7" s="65">
        <f t="shared" si="2"/>
        <v>189.28561620322691</v>
      </c>
      <c r="K7" s="65">
        <f t="shared" si="2"/>
        <v>215.69756265018881</v>
      </c>
      <c r="L7" s="65">
        <f t="shared" si="2"/>
        <v>184.88362512873326</v>
      </c>
      <c r="M7" s="65">
        <f t="shared" si="2"/>
        <v>268.5214555441126</v>
      </c>
      <c r="N7" s="65">
        <f t="shared" si="2"/>
        <v>101.24579471335393</v>
      </c>
      <c r="O7" s="65">
        <f t="shared" si="2"/>
        <v>48.42190181943014</v>
      </c>
      <c r="P7" s="65">
        <f t="shared" si="2"/>
        <v>453.40508067284583</v>
      </c>
      <c r="Q7" s="65">
        <f t="shared" si="2"/>
        <v>44.019910744936489</v>
      </c>
      <c r="R7" s="65">
        <f t="shared" si="2"/>
        <v>224.50154479917612</v>
      </c>
      <c r="S7" s="65">
        <f t="shared" si="2"/>
        <v>2551.777</v>
      </c>
    </row>
    <row r="8" spans="1:21" x14ac:dyDescent="0.25">
      <c r="A8" s="12">
        <v>55</v>
      </c>
      <c r="B8" s="9" t="s">
        <v>0</v>
      </c>
      <c r="C8" s="8" t="s">
        <v>16</v>
      </c>
      <c r="D8" s="9" t="s">
        <v>17</v>
      </c>
      <c r="E8" s="64">
        <v>12373</v>
      </c>
      <c r="F8" s="65">
        <f t="shared" si="0"/>
        <v>335.55338139375215</v>
      </c>
      <c r="G8" s="65">
        <f t="shared" si="2"/>
        <v>229.3656024716787</v>
      </c>
      <c r="H8" s="65">
        <f t="shared" si="2"/>
        <v>140.16786817713697</v>
      </c>
      <c r="I8" s="65">
        <f t="shared" si="2"/>
        <v>93.445245451424654</v>
      </c>
      <c r="J8" s="65">
        <f t="shared" si="2"/>
        <v>182.64297974596636</v>
      </c>
      <c r="K8" s="65">
        <f t="shared" si="2"/>
        <v>208.128046687264</v>
      </c>
      <c r="L8" s="65">
        <f t="shared" si="2"/>
        <v>178.39546858908344</v>
      </c>
      <c r="M8" s="65">
        <f t="shared" si="2"/>
        <v>259.09818056985927</v>
      </c>
      <c r="N8" s="65">
        <f t="shared" si="2"/>
        <v>97.692756608307576</v>
      </c>
      <c r="O8" s="65">
        <f t="shared" si="2"/>
        <v>46.722622725712327</v>
      </c>
      <c r="P8" s="65">
        <f t="shared" si="2"/>
        <v>437.49364915894267</v>
      </c>
      <c r="Q8" s="65">
        <f t="shared" si="2"/>
        <v>42.475111568829384</v>
      </c>
      <c r="R8" s="65">
        <f t="shared" si="2"/>
        <v>216.62306900102988</v>
      </c>
      <c r="S8" s="65">
        <f t="shared" si="2"/>
        <v>2462.2270000000003</v>
      </c>
    </row>
    <row r="9" spans="1:21" ht="30" x14ac:dyDescent="0.25">
      <c r="A9" s="12">
        <v>43</v>
      </c>
      <c r="B9" s="9" t="s">
        <v>19</v>
      </c>
      <c r="C9" s="8" t="s">
        <v>20</v>
      </c>
      <c r="D9" s="9" t="s">
        <v>21</v>
      </c>
      <c r="E9" s="64">
        <v>10698</v>
      </c>
      <c r="F9" s="65">
        <f t="shared" si="0"/>
        <v>290.1277033985582</v>
      </c>
      <c r="G9" s="65">
        <f t="shared" si="2"/>
        <v>198.31513903192584</v>
      </c>
      <c r="H9" s="65">
        <f t="shared" si="2"/>
        <v>121.19258496395467</v>
      </c>
      <c r="I9" s="65">
        <f t="shared" si="2"/>
        <v>80.795056642636467</v>
      </c>
      <c r="J9" s="65">
        <f t="shared" si="2"/>
        <v>157.91761071060762</v>
      </c>
      <c r="K9" s="65">
        <f t="shared" si="2"/>
        <v>179.9526261585994</v>
      </c>
      <c r="L9" s="65">
        <f t="shared" si="2"/>
        <v>154.24510813594233</v>
      </c>
      <c r="M9" s="65">
        <f t="shared" si="2"/>
        <v>224.02265705458291</v>
      </c>
      <c r="N9" s="65">
        <f t="shared" si="2"/>
        <v>84.467559217301741</v>
      </c>
      <c r="O9" s="65">
        <f t="shared" si="2"/>
        <v>40.397528321318234</v>
      </c>
      <c r="P9" s="65">
        <f t="shared" si="2"/>
        <v>378.26776519052521</v>
      </c>
      <c r="Q9" s="65">
        <f t="shared" si="2"/>
        <v>36.725025746652932</v>
      </c>
      <c r="R9" s="65">
        <f t="shared" si="2"/>
        <v>187.29763130792998</v>
      </c>
      <c r="S9" s="65">
        <f t="shared" si="2"/>
        <v>2128.902</v>
      </c>
    </row>
    <row r="10" spans="1:21" ht="30" x14ac:dyDescent="0.25">
      <c r="A10" s="12">
        <v>53</v>
      </c>
      <c r="B10" s="9" t="s">
        <v>24</v>
      </c>
      <c r="C10" s="8" t="s">
        <v>25</v>
      </c>
      <c r="D10" s="9" t="s">
        <v>26</v>
      </c>
      <c r="E10" s="64">
        <v>9203</v>
      </c>
      <c r="F10" s="65">
        <f t="shared" si="0"/>
        <v>249.58359079986266</v>
      </c>
      <c r="G10" s="65">
        <f t="shared" si="2"/>
        <v>170.60144181256436</v>
      </c>
      <c r="H10" s="65">
        <f t="shared" si="2"/>
        <v>104.25643666323377</v>
      </c>
      <c r="I10" s="65">
        <f t="shared" si="2"/>
        <v>69.504291108822528</v>
      </c>
      <c r="J10" s="65">
        <f t="shared" si="2"/>
        <v>135.84929625815312</v>
      </c>
      <c r="K10" s="65">
        <f t="shared" si="2"/>
        <v>154.80501201510472</v>
      </c>
      <c r="L10" s="65">
        <f t="shared" si="2"/>
        <v>132.69001029866118</v>
      </c>
      <c r="M10" s="65">
        <f t="shared" si="2"/>
        <v>192.7164435290079</v>
      </c>
      <c r="N10" s="65">
        <f t="shared" si="2"/>
        <v>72.663577068314453</v>
      </c>
      <c r="O10" s="65">
        <f t="shared" si="2"/>
        <v>34.752145554411264</v>
      </c>
      <c r="P10" s="65">
        <f t="shared" si="2"/>
        <v>325.40645382766905</v>
      </c>
      <c r="Q10" s="65">
        <f t="shared" si="2"/>
        <v>31.592859594919329</v>
      </c>
      <c r="R10" s="65">
        <f t="shared" si="2"/>
        <v>161.12358393408857</v>
      </c>
      <c r="S10" s="65">
        <f t="shared" si="2"/>
        <v>1831.3970000000002</v>
      </c>
    </row>
    <row r="11" spans="1:21" ht="30" x14ac:dyDescent="0.25">
      <c r="A11" s="12">
        <v>29</v>
      </c>
      <c r="B11" s="9" t="s">
        <v>43</v>
      </c>
      <c r="C11" s="8" t="s">
        <v>387</v>
      </c>
      <c r="D11" s="9" t="s">
        <v>44</v>
      </c>
      <c r="E11" s="64">
        <v>8416</v>
      </c>
      <c r="F11" s="65">
        <f t="shared" si="0"/>
        <v>228.24030209406109</v>
      </c>
      <c r="G11" s="65">
        <f t="shared" si="2"/>
        <v>156.01235839340885</v>
      </c>
      <c r="H11" s="65">
        <f t="shared" si="2"/>
        <v>95.340885684860964</v>
      </c>
      <c r="I11" s="65">
        <f t="shared" si="2"/>
        <v>63.560590456573983</v>
      </c>
      <c r="J11" s="65">
        <f t="shared" si="2"/>
        <v>124.23206316512187</v>
      </c>
      <c r="K11" s="65">
        <f t="shared" si="2"/>
        <v>141.56676965327841</v>
      </c>
      <c r="L11" s="65">
        <f t="shared" si="2"/>
        <v>121.34294541709578</v>
      </c>
      <c r="M11" s="65">
        <f t="shared" si="2"/>
        <v>176.23618262959147</v>
      </c>
      <c r="N11" s="65">
        <f t="shared" si="2"/>
        <v>66.449708204600071</v>
      </c>
      <c r="O11" s="65">
        <f t="shared" si="2"/>
        <v>31.780295228286992</v>
      </c>
      <c r="P11" s="65">
        <f t="shared" si="2"/>
        <v>297.57912804668723</v>
      </c>
      <c r="Q11" s="65">
        <f t="shared" si="2"/>
        <v>28.8911774802609</v>
      </c>
      <c r="R11" s="65">
        <f t="shared" si="2"/>
        <v>147.3450051493306</v>
      </c>
      <c r="S11" s="65">
        <f t="shared" si="2"/>
        <v>1674.7840000000001</v>
      </c>
    </row>
    <row r="12" spans="1:21" x14ac:dyDescent="0.25">
      <c r="A12" s="12">
        <v>49</v>
      </c>
      <c r="B12" s="9" t="s">
        <v>11</v>
      </c>
      <c r="C12" s="8" t="s">
        <v>28</v>
      </c>
      <c r="D12" s="9" t="s">
        <v>29</v>
      </c>
      <c r="E12" s="64">
        <v>8223</v>
      </c>
      <c r="F12" s="65">
        <f t="shared" si="0"/>
        <v>223.00617919670441</v>
      </c>
      <c r="G12" s="65">
        <f t="shared" si="2"/>
        <v>152.43460350154481</v>
      </c>
      <c r="H12" s="65">
        <f t="shared" si="2"/>
        <v>93.154479917610701</v>
      </c>
      <c r="I12" s="65">
        <f t="shared" si="2"/>
        <v>62.102986611740477</v>
      </c>
      <c r="J12" s="65">
        <f t="shared" si="2"/>
        <v>121.38311019567456</v>
      </c>
      <c r="K12" s="65">
        <f t="shared" si="2"/>
        <v>138.32028836251288</v>
      </c>
      <c r="L12" s="65">
        <f t="shared" si="2"/>
        <v>118.56024716786818</v>
      </c>
      <c r="M12" s="65">
        <f t="shared" si="2"/>
        <v>172.1946446961895</v>
      </c>
      <c r="N12" s="65">
        <f t="shared" si="2"/>
        <v>64.925849639546854</v>
      </c>
      <c r="O12" s="65">
        <f t="shared" si="2"/>
        <v>31.051493305870238</v>
      </c>
      <c r="P12" s="65">
        <f t="shared" si="2"/>
        <v>290.75489186405764</v>
      </c>
      <c r="Q12" s="65">
        <f t="shared" si="2"/>
        <v>28.228630278063854</v>
      </c>
      <c r="R12" s="65">
        <f t="shared" si="2"/>
        <v>143.96601441812567</v>
      </c>
      <c r="S12" s="65">
        <f t="shared" si="2"/>
        <v>1636.3770000000002</v>
      </c>
    </row>
    <row r="13" spans="1:21" ht="30" x14ac:dyDescent="0.25">
      <c r="A13" s="12">
        <v>55</v>
      </c>
      <c r="B13" s="9" t="s">
        <v>0</v>
      </c>
      <c r="C13" s="8" t="s">
        <v>32</v>
      </c>
      <c r="D13" s="9" t="s">
        <v>33</v>
      </c>
      <c r="E13" s="64">
        <v>6713</v>
      </c>
      <c r="F13" s="65">
        <f t="shared" si="0"/>
        <v>182.05526948163404</v>
      </c>
      <c r="G13" s="65">
        <f t="shared" si="2"/>
        <v>124.44284243048403</v>
      </c>
      <c r="H13" s="65">
        <f t="shared" si="2"/>
        <v>76.04840370751802</v>
      </c>
      <c r="I13" s="65">
        <f t="shared" si="2"/>
        <v>50.69893580501202</v>
      </c>
      <c r="J13" s="65">
        <f t="shared" si="2"/>
        <v>99.093374527978028</v>
      </c>
      <c r="K13" s="65">
        <f t="shared" si="2"/>
        <v>112.92035702025404</v>
      </c>
      <c r="L13" s="65">
        <f t="shared" si="2"/>
        <v>96.78887744593203</v>
      </c>
      <c r="M13" s="65">
        <f t="shared" si="2"/>
        <v>140.57432200480605</v>
      </c>
      <c r="N13" s="65">
        <f t="shared" si="2"/>
        <v>53.003432887058011</v>
      </c>
      <c r="O13" s="65">
        <f t="shared" si="2"/>
        <v>25.34946790250601</v>
      </c>
      <c r="P13" s="65">
        <f t="shared" si="2"/>
        <v>237.36319945073805</v>
      </c>
      <c r="Q13" s="65">
        <f t="shared" si="2"/>
        <v>23.044970820460009</v>
      </c>
      <c r="R13" s="65">
        <f t="shared" si="2"/>
        <v>117.52935118434604</v>
      </c>
      <c r="S13" s="65">
        <f t="shared" si="2"/>
        <v>1335.8870000000002</v>
      </c>
    </row>
    <row r="14" spans="1:21" x14ac:dyDescent="0.25">
      <c r="A14" s="12">
        <v>35</v>
      </c>
      <c r="B14" s="9" t="s">
        <v>34</v>
      </c>
      <c r="C14" s="8" t="s">
        <v>35</v>
      </c>
      <c r="D14" s="9" t="s">
        <v>36</v>
      </c>
      <c r="E14" s="64">
        <v>5891</v>
      </c>
      <c r="F14" s="65">
        <f t="shared" si="0"/>
        <v>159.76278750429111</v>
      </c>
      <c r="G14" s="65">
        <f t="shared" si="2"/>
        <v>109.20494335736355</v>
      </c>
      <c r="H14" s="65">
        <f t="shared" si="2"/>
        <v>66.736354273944386</v>
      </c>
      <c r="I14" s="65">
        <f t="shared" si="2"/>
        <v>44.490902849296262</v>
      </c>
      <c r="J14" s="65">
        <f t="shared" si="2"/>
        <v>86.959491932715423</v>
      </c>
      <c r="K14" s="65">
        <f t="shared" si="2"/>
        <v>99.093374527978042</v>
      </c>
      <c r="L14" s="65">
        <f t="shared" si="2"/>
        <v>84.937178166838308</v>
      </c>
      <c r="M14" s="65">
        <f t="shared" si="2"/>
        <v>123.36113971850325</v>
      </c>
      <c r="N14" s="65">
        <f t="shared" si="2"/>
        <v>46.513216615173356</v>
      </c>
      <c r="O14" s="65">
        <f t="shared" si="2"/>
        <v>22.245451424648131</v>
      </c>
      <c r="P14" s="65">
        <f t="shared" si="2"/>
        <v>208.29831788534156</v>
      </c>
      <c r="Q14" s="65">
        <f t="shared" si="2"/>
        <v>20.223137658771027</v>
      </c>
      <c r="R14" s="65">
        <f t="shared" si="2"/>
        <v>103.13800205973224</v>
      </c>
      <c r="S14" s="65">
        <f t="shared" si="2"/>
        <v>1172.309</v>
      </c>
    </row>
    <row r="15" spans="1:21" x14ac:dyDescent="0.25">
      <c r="A15" s="12">
        <v>49</v>
      </c>
      <c r="B15" s="9" t="s">
        <v>11</v>
      </c>
      <c r="C15" s="8" t="s">
        <v>39</v>
      </c>
      <c r="D15" s="9" t="s">
        <v>40</v>
      </c>
      <c r="E15" s="64">
        <v>5761</v>
      </c>
      <c r="F15" s="65">
        <f t="shared" si="0"/>
        <v>156.23721249570889</v>
      </c>
      <c r="G15" s="65">
        <f t="shared" si="2"/>
        <v>106.79505664263645</v>
      </c>
      <c r="H15" s="65">
        <f t="shared" si="2"/>
        <v>65.263645726055614</v>
      </c>
      <c r="I15" s="65">
        <f t="shared" si="2"/>
        <v>43.509097150703745</v>
      </c>
      <c r="J15" s="65">
        <f t="shared" si="2"/>
        <v>85.040508067284591</v>
      </c>
      <c r="K15" s="65">
        <f t="shared" si="2"/>
        <v>96.906625472021972</v>
      </c>
      <c r="L15" s="65">
        <f t="shared" si="2"/>
        <v>83.062821833161692</v>
      </c>
      <c r="M15" s="65">
        <f t="shared" si="2"/>
        <v>120.63886028149673</v>
      </c>
      <c r="N15" s="65">
        <f t="shared" si="2"/>
        <v>45.486783384826637</v>
      </c>
      <c r="O15" s="65">
        <f t="shared" si="2"/>
        <v>21.754548575351873</v>
      </c>
      <c r="P15" s="65">
        <f t="shared" si="2"/>
        <v>203.70168211465841</v>
      </c>
      <c r="Q15" s="65">
        <f t="shared" si="2"/>
        <v>19.776862341228973</v>
      </c>
      <c r="R15" s="65">
        <f t="shared" si="2"/>
        <v>100.86199794026777</v>
      </c>
      <c r="S15" s="65">
        <f t="shared" si="2"/>
        <v>1146.4390000000001</v>
      </c>
    </row>
    <row r="16" spans="1:21" ht="30" x14ac:dyDescent="0.25">
      <c r="A16" s="12">
        <v>47</v>
      </c>
      <c r="B16" s="9" t="s">
        <v>45</v>
      </c>
      <c r="C16" s="8" t="s">
        <v>46</v>
      </c>
      <c r="D16" s="9" t="s">
        <v>47</v>
      </c>
      <c r="E16" s="64">
        <v>5091</v>
      </c>
      <c r="F16" s="65">
        <f t="shared" si="0"/>
        <v>138.0669412976313</v>
      </c>
      <c r="G16" s="65">
        <f t="shared" ref="G16:S23" si="3">$E16*G$4</f>
        <v>94.374871266735326</v>
      </c>
      <c r="H16" s="65">
        <f t="shared" si="3"/>
        <v>57.673532440782694</v>
      </c>
      <c r="I16" s="65">
        <f t="shared" si="3"/>
        <v>38.449021627188465</v>
      </c>
      <c r="J16" s="65">
        <f t="shared" si="3"/>
        <v>75.15036045314109</v>
      </c>
      <c r="K16" s="65">
        <f t="shared" si="3"/>
        <v>85.636457260556128</v>
      </c>
      <c r="L16" s="65">
        <f t="shared" si="3"/>
        <v>73.40267765190525</v>
      </c>
      <c r="M16" s="65">
        <f t="shared" si="3"/>
        <v>106.6086508753862</v>
      </c>
      <c r="N16" s="65">
        <f t="shared" si="3"/>
        <v>40.196704428424304</v>
      </c>
      <c r="O16" s="65">
        <f t="shared" si="3"/>
        <v>19.224510813594232</v>
      </c>
      <c r="P16" s="65">
        <f t="shared" si="3"/>
        <v>180.01132852729145</v>
      </c>
      <c r="Q16" s="65">
        <f t="shared" si="3"/>
        <v>17.476828012358393</v>
      </c>
      <c r="R16" s="65">
        <f t="shared" si="3"/>
        <v>89.131822863027821</v>
      </c>
      <c r="S16" s="65">
        <f t="shared" si="3"/>
        <v>1013.109</v>
      </c>
    </row>
    <row r="17" spans="1:19" ht="30" x14ac:dyDescent="0.25">
      <c r="A17" s="12">
        <v>43</v>
      </c>
      <c r="B17" s="9" t="s">
        <v>19</v>
      </c>
      <c r="C17" s="8" t="s">
        <v>50</v>
      </c>
      <c r="D17" s="9" t="s">
        <v>51</v>
      </c>
      <c r="E17" s="64">
        <v>5015</v>
      </c>
      <c r="F17" s="65">
        <f t="shared" si="0"/>
        <v>136.00583590799863</v>
      </c>
      <c r="G17" s="65">
        <f t="shared" si="3"/>
        <v>92.966014418125638</v>
      </c>
      <c r="H17" s="65">
        <f t="shared" si="3"/>
        <v>56.812564366632337</v>
      </c>
      <c r="I17" s="65">
        <f t="shared" si="3"/>
        <v>37.875042911088229</v>
      </c>
      <c r="J17" s="65">
        <f t="shared" si="3"/>
        <v>74.028492962581538</v>
      </c>
      <c r="K17" s="65">
        <f t="shared" si="3"/>
        <v>84.358050120151049</v>
      </c>
      <c r="L17" s="65">
        <f t="shared" si="3"/>
        <v>72.306900102986617</v>
      </c>
      <c r="M17" s="65">
        <f t="shared" si="3"/>
        <v>105.01716443529007</v>
      </c>
      <c r="N17" s="65">
        <f t="shared" si="3"/>
        <v>39.596635770683143</v>
      </c>
      <c r="O17" s="65">
        <f t="shared" si="3"/>
        <v>18.937521455544115</v>
      </c>
      <c r="P17" s="65">
        <f t="shared" si="3"/>
        <v>177.32406453827667</v>
      </c>
      <c r="Q17" s="65">
        <f t="shared" si="3"/>
        <v>17.215928595949194</v>
      </c>
      <c r="R17" s="65">
        <f t="shared" si="3"/>
        <v>87.80123583934089</v>
      </c>
      <c r="S17" s="65">
        <f t="shared" si="3"/>
        <v>997.98500000000001</v>
      </c>
    </row>
    <row r="18" spans="1:19" ht="30" x14ac:dyDescent="0.25">
      <c r="A18" s="12">
        <v>53</v>
      </c>
      <c r="B18" s="9" t="s">
        <v>24</v>
      </c>
      <c r="C18" s="8" t="s">
        <v>52</v>
      </c>
      <c r="D18" s="9" t="s">
        <v>53</v>
      </c>
      <c r="E18" s="64">
        <v>4482</v>
      </c>
      <c r="F18" s="65">
        <f t="shared" si="0"/>
        <v>121.55097837281153</v>
      </c>
      <c r="G18" s="65">
        <f t="shared" si="3"/>
        <v>83.0854788877446</v>
      </c>
      <c r="H18" s="65">
        <f t="shared" si="3"/>
        <v>50.774459320288358</v>
      </c>
      <c r="I18" s="65">
        <f t="shared" si="3"/>
        <v>33.84963954685891</v>
      </c>
      <c r="J18" s="65">
        <f t="shared" si="3"/>
        <v>66.160659114315138</v>
      </c>
      <c r="K18" s="65">
        <f t="shared" si="3"/>
        <v>75.392378990731217</v>
      </c>
      <c r="L18" s="65">
        <f t="shared" si="3"/>
        <v>64.62203913491247</v>
      </c>
      <c r="M18" s="65">
        <f t="shared" si="3"/>
        <v>93.855818743563333</v>
      </c>
      <c r="N18" s="65">
        <f t="shared" si="3"/>
        <v>35.388259526261585</v>
      </c>
      <c r="O18" s="65">
        <f t="shared" si="3"/>
        <v>16.924819773429455</v>
      </c>
      <c r="P18" s="65">
        <f t="shared" si="3"/>
        <v>158.47785787847579</v>
      </c>
      <c r="Q18" s="65">
        <f t="shared" si="3"/>
        <v>15.386199794026776</v>
      </c>
      <c r="R18" s="65">
        <f t="shared" si="3"/>
        <v>78.469618949536567</v>
      </c>
      <c r="S18" s="65">
        <f t="shared" si="3"/>
        <v>891.91800000000001</v>
      </c>
    </row>
    <row r="19" spans="1:19" ht="45" x14ac:dyDescent="0.25">
      <c r="A19" s="12">
        <v>55</v>
      </c>
      <c r="B19" s="9" t="s">
        <v>0</v>
      </c>
      <c r="C19" s="8" t="s">
        <v>55</v>
      </c>
      <c r="D19" s="9" t="s">
        <v>56</v>
      </c>
      <c r="E19" s="64">
        <v>4479</v>
      </c>
      <c r="F19" s="65">
        <f t="shared" si="0"/>
        <v>121.46961894953655</v>
      </c>
      <c r="G19" s="65">
        <f t="shared" si="3"/>
        <v>83.029866117404737</v>
      </c>
      <c r="H19" s="65">
        <f t="shared" si="3"/>
        <v>50.740473738414003</v>
      </c>
      <c r="I19" s="65">
        <f t="shared" si="3"/>
        <v>33.826982492276002</v>
      </c>
      <c r="J19" s="65">
        <f t="shared" si="3"/>
        <v>66.116374871266743</v>
      </c>
      <c r="K19" s="65">
        <f t="shared" si="3"/>
        <v>75.341915550978385</v>
      </c>
      <c r="L19" s="65">
        <f t="shared" si="3"/>
        <v>64.578784757981467</v>
      </c>
      <c r="M19" s="65">
        <f t="shared" si="3"/>
        <v>93.792996910401641</v>
      </c>
      <c r="N19" s="65">
        <f t="shared" si="3"/>
        <v>35.364572605561278</v>
      </c>
      <c r="O19" s="65">
        <f t="shared" si="3"/>
        <v>16.913491246138001</v>
      </c>
      <c r="P19" s="65">
        <f t="shared" si="3"/>
        <v>158.37178166838311</v>
      </c>
      <c r="Q19" s="65">
        <f t="shared" si="3"/>
        <v>15.375901132852729</v>
      </c>
      <c r="R19" s="65">
        <f t="shared" si="3"/>
        <v>78.417095777548923</v>
      </c>
      <c r="S19" s="65">
        <f t="shared" si="3"/>
        <v>891.32100000000003</v>
      </c>
    </row>
    <row r="20" spans="1:19" ht="30" x14ac:dyDescent="0.25">
      <c r="A20" s="12">
        <v>49</v>
      </c>
      <c r="B20" s="9" t="s">
        <v>11</v>
      </c>
      <c r="C20" s="8" t="s">
        <v>58</v>
      </c>
      <c r="D20" s="9" t="s">
        <v>59</v>
      </c>
      <c r="E20" s="64">
        <v>4311</v>
      </c>
      <c r="F20" s="65">
        <f t="shared" si="0"/>
        <v>116.91349124613799</v>
      </c>
      <c r="G20" s="65">
        <f t="shared" si="3"/>
        <v>79.915550978372806</v>
      </c>
      <c r="H20" s="65">
        <f t="shared" si="3"/>
        <v>48.83728115345005</v>
      </c>
      <c r="I20" s="65">
        <f t="shared" si="3"/>
        <v>32.558187435633371</v>
      </c>
      <c r="J20" s="65">
        <f t="shared" si="3"/>
        <v>63.636457260556128</v>
      </c>
      <c r="K20" s="65">
        <f t="shared" si="3"/>
        <v>72.515962924819775</v>
      </c>
      <c r="L20" s="65">
        <f t="shared" si="3"/>
        <v>62.15653964984552</v>
      </c>
      <c r="M20" s="65">
        <f t="shared" si="3"/>
        <v>90.274974253347068</v>
      </c>
      <c r="N20" s="65">
        <f t="shared" si="3"/>
        <v>34.038105046343972</v>
      </c>
      <c r="O20" s="65">
        <f t="shared" si="3"/>
        <v>16.279093717816686</v>
      </c>
      <c r="P20" s="65">
        <f t="shared" si="3"/>
        <v>152.43151390319258</v>
      </c>
      <c r="Q20" s="65">
        <f t="shared" si="3"/>
        <v>14.799176107106076</v>
      </c>
      <c r="R20" s="65">
        <f t="shared" si="3"/>
        <v>75.47579814624099</v>
      </c>
      <c r="S20" s="65">
        <f t="shared" si="3"/>
        <v>857.88900000000001</v>
      </c>
    </row>
    <row r="21" spans="1:19" ht="30" x14ac:dyDescent="0.25">
      <c r="A21" s="12">
        <v>27</v>
      </c>
      <c r="B21" s="9" t="s">
        <v>61</v>
      </c>
      <c r="C21" s="8" t="s">
        <v>62</v>
      </c>
      <c r="D21" s="9" t="s">
        <v>63</v>
      </c>
      <c r="E21" s="64">
        <v>4240</v>
      </c>
      <c r="F21" s="65">
        <f t="shared" si="0"/>
        <v>114.98798489529693</v>
      </c>
      <c r="G21" s="65">
        <f t="shared" si="3"/>
        <v>78.599382080329562</v>
      </c>
      <c r="H21" s="65">
        <f t="shared" si="3"/>
        <v>48.032955715756948</v>
      </c>
      <c r="I21" s="65">
        <f t="shared" si="3"/>
        <v>32.021970477171301</v>
      </c>
      <c r="J21" s="65">
        <f t="shared" si="3"/>
        <v>62.588396841743908</v>
      </c>
      <c r="K21" s="65">
        <f t="shared" si="3"/>
        <v>71.321661517336082</v>
      </c>
      <c r="L21" s="65">
        <f t="shared" si="3"/>
        <v>61.132852729145213</v>
      </c>
      <c r="M21" s="65">
        <f t="shared" si="3"/>
        <v>88.788190868520417</v>
      </c>
      <c r="N21" s="65">
        <f t="shared" si="3"/>
        <v>33.477514589769996</v>
      </c>
      <c r="O21" s="65">
        <f t="shared" si="3"/>
        <v>16.010985238585651</v>
      </c>
      <c r="P21" s="65">
        <f t="shared" si="3"/>
        <v>149.92104359766563</v>
      </c>
      <c r="Q21" s="65">
        <f t="shared" si="3"/>
        <v>14.555441125986954</v>
      </c>
      <c r="R21" s="65">
        <f t="shared" si="3"/>
        <v>74.232749742533471</v>
      </c>
      <c r="S21" s="65">
        <f t="shared" si="3"/>
        <v>843.76</v>
      </c>
    </row>
    <row r="22" spans="1:19" ht="45" x14ac:dyDescent="0.25">
      <c r="A22" s="12">
        <v>49</v>
      </c>
      <c r="B22" s="9" t="s">
        <v>11</v>
      </c>
      <c r="C22" s="8" t="s">
        <v>66</v>
      </c>
      <c r="D22" s="9" t="s">
        <v>67</v>
      </c>
      <c r="E22" s="64">
        <v>3939</v>
      </c>
      <c r="F22" s="65">
        <f t="shared" si="0"/>
        <v>106.82492276004119</v>
      </c>
      <c r="G22" s="65">
        <f t="shared" si="3"/>
        <v>73.019567456230689</v>
      </c>
      <c r="H22" s="65">
        <f t="shared" si="3"/>
        <v>44.623069001029862</v>
      </c>
      <c r="I22" s="65">
        <f t="shared" si="3"/>
        <v>29.748712667353246</v>
      </c>
      <c r="J22" s="65">
        <f t="shared" si="3"/>
        <v>58.145211122554073</v>
      </c>
      <c r="K22" s="65">
        <f t="shared" si="3"/>
        <v>66.258496395468597</v>
      </c>
      <c r="L22" s="65">
        <f t="shared" si="3"/>
        <v>56.792996910401648</v>
      </c>
      <c r="M22" s="65">
        <f t="shared" si="3"/>
        <v>82.485066941297632</v>
      </c>
      <c r="N22" s="65">
        <f t="shared" si="3"/>
        <v>31.100926879505664</v>
      </c>
      <c r="O22" s="65">
        <f t="shared" si="3"/>
        <v>14.874356333676623</v>
      </c>
      <c r="P22" s="65">
        <f t="shared" si="3"/>
        <v>139.27806385169927</v>
      </c>
      <c r="Q22" s="65">
        <f t="shared" si="3"/>
        <v>13.522142121524203</v>
      </c>
      <c r="R22" s="65">
        <f t="shared" si="3"/>
        <v>68.962924819773434</v>
      </c>
      <c r="S22" s="65">
        <f t="shared" si="3"/>
        <v>783.86099999999999</v>
      </c>
    </row>
    <row r="23" spans="1:19" ht="30" x14ac:dyDescent="0.25">
      <c r="A23" s="12">
        <v>49</v>
      </c>
      <c r="B23" s="9" t="s">
        <v>11</v>
      </c>
      <c r="C23" s="8" t="s">
        <v>70</v>
      </c>
      <c r="D23" s="9" t="s">
        <v>71</v>
      </c>
      <c r="E23" s="64">
        <v>3889</v>
      </c>
      <c r="F23" s="65">
        <f t="shared" si="0"/>
        <v>105.46893237212495</v>
      </c>
      <c r="G23" s="65">
        <f t="shared" si="3"/>
        <v>72.092687950566429</v>
      </c>
      <c r="H23" s="65">
        <f t="shared" si="3"/>
        <v>44.056642636457255</v>
      </c>
      <c r="I23" s="65">
        <f t="shared" si="3"/>
        <v>29.371095090971508</v>
      </c>
      <c r="J23" s="65">
        <f t="shared" si="3"/>
        <v>57.407140405080675</v>
      </c>
      <c r="K23" s="65">
        <f t="shared" si="3"/>
        <v>65.41743906625473</v>
      </c>
      <c r="L23" s="65">
        <f t="shared" si="3"/>
        <v>56.072090628218334</v>
      </c>
      <c r="M23" s="65">
        <f t="shared" si="3"/>
        <v>81.438036388602811</v>
      </c>
      <c r="N23" s="65">
        <f t="shared" si="3"/>
        <v>30.706144867833846</v>
      </c>
      <c r="O23" s="65">
        <f t="shared" si="3"/>
        <v>14.685547545485754</v>
      </c>
      <c r="P23" s="65">
        <f t="shared" si="3"/>
        <v>137.51012701682114</v>
      </c>
      <c r="Q23" s="65">
        <f t="shared" si="3"/>
        <v>13.350497768623413</v>
      </c>
      <c r="R23" s="65">
        <f t="shared" si="3"/>
        <v>68.087538619979412</v>
      </c>
      <c r="S23" s="65">
        <f t="shared" si="3"/>
        <v>773.91100000000006</v>
      </c>
    </row>
    <row r="24" spans="1:19" ht="30" x14ac:dyDescent="0.25">
      <c r="A24" s="12">
        <v>47</v>
      </c>
      <c r="B24" s="9" t="s">
        <v>45</v>
      </c>
      <c r="C24" s="8" t="s">
        <v>73</v>
      </c>
      <c r="D24" s="9" t="s">
        <v>74</v>
      </c>
      <c r="E24" s="64">
        <v>3874</v>
      </c>
      <c r="F24" s="65">
        <f t="shared" si="0"/>
        <v>105.06213525575008</v>
      </c>
      <c r="G24" s="65">
        <f>$E24*G$4</f>
        <v>71.814624098867142</v>
      </c>
      <c r="H24" s="65">
        <f>$E24*H$4</f>
        <v>43.886714727085476</v>
      </c>
      <c r="I24" s="65">
        <f t="shared" ref="G24:S39" si="4">$E24*I$4</f>
        <v>29.257809818056987</v>
      </c>
      <c r="J24" s="65">
        <f t="shared" si="4"/>
        <v>57.185719189838657</v>
      </c>
      <c r="K24" s="65">
        <f t="shared" si="4"/>
        <v>65.165121867490569</v>
      </c>
      <c r="L24" s="65">
        <f t="shared" si="4"/>
        <v>55.85581874356334</v>
      </c>
      <c r="M24" s="65">
        <f t="shared" si="4"/>
        <v>81.123927222794364</v>
      </c>
      <c r="N24" s="65">
        <f t="shared" si="4"/>
        <v>30.587710264332301</v>
      </c>
      <c r="O24" s="65">
        <f t="shared" si="4"/>
        <v>14.628904909028494</v>
      </c>
      <c r="P24" s="65">
        <f t="shared" si="4"/>
        <v>136.97974596635771</v>
      </c>
      <c r="Q24" s="65">
        <f t="shared" si="4"/>
        <v>13.299004462753176</v>
      </c>
      <c r="R24" s="65">
        <f t="shared" si="4"/>
        <v>67.824922760041204</v>
      </c>
      <c r="S24" s="65">
        <f t="shared" si="4"/>
        <v>770.92600000000004</v>
      </c>
    </row>
    <row r="25" spans="1:19" x14ac:dyDescent="0.25">
      <c r="A25" s="12">
        <v>43</v>
      </c>
      <c r="B25" s="9" t="s">
        <v>19</v>
      </c>
      <c r="C25" s="8" t="s">
        <v>76</v>
      </c>
      <c r="D25" s="9" t="s">
        <v>77</v>
      </c>
      <c r="E25" s="64">
        <v>3202</v>
      </c>
      <c r="F25" s="65">
        <f t="shared" si="0"/>
        <v>86.837624442155843</v>
      </c>
      <c r="G25" s="65">
        <f t="shared" si="4"/>
        <v>59.357363542739442</v>
      </c>
      <c r="H25" s="65">
        <f t="shared" si="4"/>
        <v>36.273944387229655</v>
      </c>
      <c r="I25" s="65">
        <f t="shared" si="4"/>
        <v>24.182629591486442</v>
      </c>
      <c r="J25" s="65">
        <f t="shared" si="4"/>
        <v>47.266048746996226</v>
      </c>
      <c r="K25" s="65">
        <f t="shared" si="4"/>
        <v>53.861311362856163</v>
      </c>
      <c r="L25" s="65">
        <f t="shared" si="4"/>
        <v>46.166838311019568</v>
      </c>
      <c r="M25" s="65">
        <f t="shared" si="4"/>
        <v>67.051836594576031</v>
      </c>
      <c r="N25" s="65">
        <f t="shared" si="4"/>
        <v>25.281840027463094</v>
      </c>
      <c r="O25" s="65">
        <f t="shared" si="4"/>
        <v>12.091314795743221</v>
      </c>
      <c r="P25" s="65">
        <f t="shared" si="4"/>
        <v>113.21867490559561</v>
      </c>
      <c r="Q25" s="65">
        <f t="shared" si="4"/>
        <v>10.992104359766564</v>
      </c>
      <c r="R25" s="65">
        <f t="shared" si="4"/>
        <v>56.059732234809481</v>
      </c>
      <c r="S25" s="65">
        <f t="shared" si="4"/>
        <v>637.19799999999998</v>
      </c>
    </row>
    <row r="26" spans="1:19" ht="30" x14ac:dyDescent="0.25">
      <c r="A26" s="12">
        <v>55</v>
      </c>
      <c r="B26" s="9" t="s">
        <v>0</v>
      </c>
      <c r="C26" s="8" t="s">
        <v>79</v>
      </c>
      <c r="D26" s="9" t="s">
        <v>80</v>
      </c>
      <c r="E26" s="64">
        <v>3144</v>
      </c>
      <c r="F26" s="65">
        <f t="shared" si="0"/>
        <v>85.264675592173006</v>
      </c>
      <c r="G26" s="65">
        <f t="shared" si="4"/>
        <v>58.282183316168897</v>
      </c>
      <c r="H26" s="65">
        <f t="shared" si="4"/>
        <v>35.616889804325432</v>
      </c>
      <c r="I26" s="65">
        <f t="shared" si="4"/>
        <v>23.744593202883625</v>
      </c>
      <c r="J26" s="65">
        <f t="shared" si="4"/>
        <v>46.409886714727087</v>
      </c>
      <c r="K26" s="65">
        <f t="shared" si="4"/>
        <v>52.885684860968077</v>
      </c>
      <c r="L26" s="65">
        <f t="shared" si="4"/>
        <v>45.330587023686924</v>
      </c>
      <c r="M26" s="65">
        <f t="shared" si="4"/>
        <v>65.83728115345005</v>
      </c>
      <c r="N26" s="65">
        <f t="shared" si="4"/>
        <v>24.823892893923787</v>
      </c>
      <c r="O26" s="65">
        <f t="shared" si="4"/>
        <v>11.872296601441812</v>
      </c>
      <c r="P26" s="65">
        <f t="shared" si="4"/>
        <v>111.16786817713697</v>
      </c>
      <c r="Q26" s="65">
        <f t="shared" si="4"/>
        <v>10.792996910401648</v>
      </c>
      <c r="R26" s="65">
        <f t="shared" si="4"/>
        <v>55.044284243048409</v>
      </c>
      <c r="S26" s="65">
        <f t="shared" si="4"/>
        <v>625.65600000000006</v>
      </c>
    </row>
    <row r="27" spans="1:19" x14ac:dyDescent="0.25">
      <c r="A27" s="12">
        <v>47</v>
      </c>
      <c r="B27" s="9" t="s">
        <v>45</v>
      </c>
      <c r="C27" s="8" t="s">
        <v>82</v>
      </c>
      <c r="D27" s="9" t="s">
        <v>83</v>
      </c>
      <c r="E27" s="64">
        <v>2959</v>
      </c>
      <c r="F27" s="65">
        <f t="shared" si="0"/>
        <v>80.247511156882936</v>
      </c>
      <c r="G27" s="65">
        <f t="shared" si="4"/>
        <v>54.852729145211121</v>
      </c>
      <c r="H27" s="65">
        <f t="shared" si="4"/>
        <v>33.521112255406791</v>
      </c>
      <c r="I27" s="65">
        <f t="shared" si="4"/>
        <v>22.347408170271198</v>
      </c>
      <c r="J27" s="65">
        <f t="shared" si="4"/>
        <v>43.679025060075524</v>
      </c>
      <c r="K27" s="65">
        <f t="shared" si="4"/>
        <v>49.773772742876766</v>
      </c>
      <c r="L27" s="65">
        <f t="shared" si="4"/>
        <v>42.663233779608653</v>
      </c>
      <c r="M27" s="65">
        <f t="shared" si="4"/>
        <v>61.963268108479227</v>
      </c>
      <c r="N27" s="65">
        <f t="shared" si="4"/>
        <v>23.363199450738069</v>
      </c>
      <c r="O27" s="65">
        <f t="shared" si="4"/>
        <v>11.173704085135599</v>
      </c>
      <c r="P27" s="65">
        <f t="shared" si="4"/>
        <v>104.62650188808787</v>
      </c>
      <c r="Q27" s="65">
        <f t="shared" si="4"/>
        <v>10.157912804668726</v>
      </c>
      <c r="R27" s="65">
        <f t="shared" si="4"/>
        <v>51.805355303810508</v>
      </c>
      <c r="S27" s="65">
        <f t="shared" si="4"/>
        <v>588.84100000000001</v>
      </c>
    </row>
    <row r="28" spans="1:19" x14ac:dyDescent="0.25">
      <c r="A28" s="12">
        <v>43</v>
      </c>
      <c r="B28" s="9" t="s">
        <v>19</v>
      </c>
      <c r="C28" s="8" t="s">
        <v>86</v>
      </c>
      <c r="D28" s="9" t="s">
        <v>87</v>
      </c>
      <c r="E28" s="64">
        <v>2859</v>
      </c>
      <c r="F28" s="65">
        <f t="shared" si="0"/>
        <v>77.535530381050464</v>
      </c>
      <c r="G28" s="65">
        <f t="shared" si="4"/>
        <v>52.998970133882594</v>
      </c>
      <c r="H28" s="65">
        <f t="shared" si="4"/>
        <v>32.388259526261585</v>
      </c>
      <c r="I28" s="65">
        <f t="shared" si="4"/>
        <v>21.592173017507726</v>
      </c>
      <c r="J28" s="65">
        <f t="shared" si="4"/>
        <v>42.202883625128734</v>
      </c>
      <c r="K28" s="65">
        <f t="shared" si="4"/>
        <v>48.091658084449023</v>
      </c>
      <c r="L28" s="65">
        <f t="shared" si="4"/>
        <v>41.221421215242017</v>
      </c>
      <c r="M28" s="65">
        <f t="shared" si="4"/>
        <v>59.869207003089599</v>
      </c>
      <c r="N28" s="65">
        <f t="shared" si="4"/>
        <v>22.573635427394439</v>
      </c>
      <c r="O28" s="65">
        <f t="shared" si="4"/>
        <v>10.796086508753863</v>
      </c>
      <c r="P28" s="65">
        <f t="shared" si="4"/>
        <v>101.09062821833162</v>
      </c>
      <c r="Q28" s="65">
        <f t="shared" si="4"/>
        <v>9.8146240988671476</v>
      </c>
      <c r="R28" s="65">
        <f t="shared" si="4"/>
        <v>50.054582904222457</v>
      </c>
      <c r="S28" s="65">
        <f t="shared" si="4"/>
        <v>568.94100000000003</v>
      </c>
    </row>
    <row r="29" spans="1:19" ht="30" x14ac:dyDescent="0.25">
      <c r="A29" s="12">
        <v>49</v>
      </c>
      <c r="B29" s="9" t="s">
        <v>11</v>
      </c>
      <c r="C29" s="8" t="s">
        <v>89</v>
      </c>
      <c r="D29" s="9" t="s">
        <v>90</v>
      </c>
      <c r="E29" s="64">
        <v>2852</v>
      </c>
      <c r="F29" s="65">
        <f t="shared" si="0"/>
        <v>77.345691726742189</v>
      </c>
      <c r="G29" s="65">
        <f t="shared" si="4"/>
        <v>52.869207003089599</v>
      </c>
      <c r="H29" s="65">
        <f t="shared" si="4"/>
        <v>32.308959835221415</v>
      </c>
      <c r="I29" s="65">
        <f t="shared" si="4"/>
        <v>21.539306556814282</v>
      </c>
      <c r="J29" s="65">
        <f t="shared" si="4"/>
        <v>42.099553724682458</v>
      </c>
      <c r="K29" s="65">
        <f t="shared" si="4"/>
        <v>47.973910058359081</v>
      </c>
      <c r="L29" s="65">
        <f t="shared" si="4"/>
        <v>41.120494335736353</v>
      </c>
      <c r="M29" s="65">
        <f t="shared" si="4"/>
        <v>59.72262272571232</v>
      </c>
      <c r="N29" s="65">
        <f t="shared" si="4"/>
        <v>22.518365945760383</v>
      </c>
      <c r="O29" s="65">
        <f t="shared" si="4"/>
        <v>10.769653278407141</v>
      </c>
      <c r="P29" s="65">
        <f t="shared" si="4"/>
        <v>100.84311706144867</v>
      </c>
      <c r="Q29" s="65">
        <f t="shared" si="4"/>
        <v>9.7905938894610376</v>
      </c>
      <c r="R29" s="65">
        <f t="shared" si="4"/>
        <v>49.932028836251291</v>
      </c>
      <c r="S29" s="65">
        <f t="shared" si="4"/>
        <v>567.548</v>
      </c>
    </row>
    <row r="30" spans="1:19" ht="30" x14ac:dyDescent="0.25">
      <c r="A30" s="12">
        <v>15</v>
      </c>
      <c r="B30" s="9" t="s">
        <v>92</v>
      </c>
      <c r="C30" s="8" t="s">
        <v>93</v>
      </c>
      <c r="D30" s="9" t="s">
        <v>94</v>
      </c>
      <c r="E30" s="64">
        <v>2686</v>
      </c>
      <c r="F30" s="65">
        <f t="shared" si="0"/>
        <v>72.84380363886028</v>
      </c>
      <c r="G30" s="65">
        <f t="shared" si="4"/>
        <v>49.791967044284242</v>
      </c>
      <c r="H30" s="65">
        <f t="shared" si="4"/>
        <v>30.42842430484037</v>
      </c>
      <c r="I30" s="65">
        <f t="shared" si="4"/>
        <v>20.285616203226915</v>
      </c>
      <c r="J30" s="65">
        <f t="shared" si="4"/>
        <v>39.649158942670788</v>
      </c>
      <c r="K30" s="65">
        <f t="shared" si="4"/>
        <v>45.18159972536904</v>
      </c>
      <c r="L30" s="65">
        <f t="shared" si="4"/>
        <v>38.727085478887744</v>
      </c>
      <c r="M30" s="65">
        <f t="shared" si="4"/>
        <v>56.24648129076553</v>
      </c>
      <c r="N30" s="65">
        <f t="shared" si="4"/>
        <v>21.207689667009955</v>
      </c>
      <c r="O30" s="65">
        <f t="shared" si="4"/>
        <v>10.142808101613458</v>
      </c>
      <c r="P30" s="65">
        <f t="shared" si="4"/>
        <v>94.973566769653274</v>
      </c>
      <c r="Q30" s="65">
        <f t="shared" si="4"/>
        <v>9.2207346378304162</v>
      </c>
      <c r="R30" s="65">
        <f t="shared" si="4"/>
        <v>47.025746652935119</v>
      </c>
      <c r="S30" s="65">
        <f t="shared" si="4"/>
        <v>534.51400000000001</v>
      </c>
    </row>
    <row r="31" spans="1:19" x14ac:dyDescent="0.25">
      <c r="A31" s="12">
        <v>33</v>
      </c>
      <c r="B31" s="9" t="s">
        <v>4</v>
      </c>
      <c r="C31" s="8" t="s">
        <v>97</v>
      </c>
      <c r="D31" s="9" t="s">
        <v>98</v>
      </c>
      <c r="E31" s="64">
        <v>2676</v>
      </c>
      <c r="F31" s="65">
        <f t="shared" si="0"/>
        <v>72.57260556127703</v>
      </c>
      <c r="G31" s="65">
        <f t="shared" si="4"/>
        <v>49.606591143151391</v>
      </c>
      <c r="H31" s="65">
        <f t="shared" si="4"/>
        <v>30.315139031925849</v>
      </c>
      <c r="I31" s="65">
        <f t="shared" si="4"/>
        <v>20.210092687950567</v>
      </c>
      <c r="J31" s="65">
        <f t="shared" si="4"/>
        <v>39.501544799176109</v>
      </c>
      <c r="K31" s="65">
        <f t="shared" si="4"/>
        <v>45.013388259526266</v>
      </c>
      <c r="L31" s="65">
        <f t="shared" si="4"/>
        <v>38.582904222451084</v>
      </c>
      <c r="M31" s="65">
        <f t="shared" si="4"/>
        <v>56.037075180226566</v>
      </c>
      <c r="N31" s="65">
        <f t="shared" si="4"/>
        <v>21.128733264675592</v>
      </c>
      <c r="O31" s="65">
        <f t="shared" si="4"/>
        <v>10.105046343975284</v>
      </c>
      <c r="P31" s="65">
        <f t="shared" si="4"/>
        <v>94.619979402677643</v>
      </c>
      <c r="Q31" s="65">
        <f t="shared" si="4"/>
        <v>9.1864057672502568</v>
      </c>
      <c r="R31" s="65">
        <f t="shared" si="4"/>
        <v>46.850669412976316</v>
      </c>
      <c r="S31" s="65">
        <f t="shared" si="4"/>
        <v>532.524</v>
      </c>
    </row>
    <row r="32" spans="1:19" ht="30" x14ac:dyDescent="0.25">
      <c r="A32" s="12">
        <v>49</v>
      </c>
      <c r="B32" s="9" t="s">
        <v>11</v>
      </c>
      <c r="C32" s="8" t="s">
        <v>101</v>
      </c>
      <c r="D32" s="9" t="s">
        <v>102</v>
      </c>
      <c r="E32" s="64">
        <v>2611</v>
      </c>
      <c r="F32" s="65">
        <f t="shared" si="0"/>
        <v>70.809818056985918</v>
      </c>
      <c r="G32" s="65">
        <f t="shared" si="4"/>
        <v>48.401647785787851</v>
      </c>
      <c r="H32" s="65">
        <f t="shared" si="4"/>
        <v>29.57878475798146</v>
      </c>
      <c r="I32" s="65">
        <f t="shared" si="4"/>
        <v>19.719189838654309</v>
      </c>
      <c r="J32" s="65">
        <f t="shared" si="4"/>
        <v>38.542052866460693</v>
      </c>
      <c r="K32" s="65">
        <f t="shared" si="4"/>
        <v>43.920013731548238</v>
      </c>
      <c r="L32" s="65">
        <f t="shared" si="4"/>
        <v>37.645726055612769</v>
      </c>
      <c r="M32" s="65">
        <f t="shared" si="4"/>
        <v>54.675935461723306</v>
      </c>
      <c r="N32" s="65">
        <f t="shared" si="4"/>
        <v>20.615516649502229</v>
      </c>
      <c r="O32" s="65">
        <f t="shared" si="4"/>
        <v>9.8595949193271544</v>
      </c>
      <c r="P32" s="65">
        <f t="shared" si="4"/>
        <v>92.321661517336068</v>
      </c>
      <c r="Q32" s="65">
        <f t="shared" si="4"/>
        <v>8.9632681084792303</v>
      </c>
      <c r="R32" s="65">
        <f t="shared" si="4"/>
        <v>45.712667353244079</v>
      </c>
      <c r="S32" s="65">
        <f t="shared" si="4"/>
        <v>519.58900000000006</v>
      </c>
    </row>
    <row r="33" spans="1:19" x14ac:dyDescent="0.25">
      <c r="A33" s="12">
        <v>31</v>
      </c>
      <c r="B33" s="9" t="s">
        <v>107</v>
      </c>
      <c r="C33" s="8" t="s">
        <v>455</v>
      </c>
      <c r="D33" s="9" t="s">
        <v>108</v>
      </c>
      <c r="E33" s="64">
        <v>2596</v>
      </c>
      <c r="F33" s="65">
        <f t="shared" si="0"/>
        <v>70.403020940611043</v>
      </c>
      <c r="G33" s="65">
        <f t="shared" si="4"/>
        <v>48.123583934088572</v>
      </c>
      <c r="H33" s="65">
        <f t="shared" si="4"/>
        <v>29.408856848609677</v>
      </c>
      <c r="I33" s="65">
        <f t="shared" si="4"/>
        <v>19.605904565739788</v>
      </c>
      <c r="J33" s="65">
        <f t="shared" si="4"/>
        <v>38.320631651218676</v>
      </c>
      <c r="K33" s="65">
        <f t="shared" si="4"/>
        <v>43.667696532784078</v>
      </c>
      <c r="L33" s="65">
        <f t="shared" si="4"/>
        <v>37.429454170957776</v>
      </c>
      <c r="M33" s="65">
        <f t="shared" si="4"/>
        <v>54.361826295914859</v>
      </c>
      <c r="N33" s="65">
        <f t="shared" si="4"/>
        <v>20.497082046000685</v>
      </c>
      <c r="O33" s="65">
        <f t="shared" si="4"/>
        <v>9.8029522828698941</v>
      </c>
      <c r="P33" s="65">
        <f t="shared" si="4"/>
        <v>91.791280466872635</v>
      </c>
      <c r="Q33" s="65">
        <f t="shared" si="4"/>
        <v>8.9117748026089938</v>
      </c>
      <c r="R33" s="65">
        <f t="shared" si="4"/>
        <v>45.450051493305871</v>
      </c>
      <c r="S33" s="65">
        <f t="shared" si="4"/>
        <v>516.60400000000004</v>
      </c>
    </row>
    <row r="34" spans="1:19" ht="30" x14ac:dyDescent="0.25">
      <c r="A34" s="12">
        <v>49</v>
      </c>
      <c r="B34" s="9" t="s">
        <v>11</v>
      </c>
      <c r="C34" s="8" t="s">
        <v>105</v>
      </c>
      <c r="D34" s="9" t="s">
        <v>106</v>
      </c>
      <c r="E34" s="64">
        <v>2477</v>
      </c>
      <c r="F34" s="65">
        <f t="shared" si="0"/>
        <v>67.175763817370409</v>
      </c>
      <c r="G34" s="65">
        <f t="shared" si="4"/>
        <v>45.917610710607619</v>
      </c>
      <c r="H34" s="65">
        <f t="shared" si="4"/>
        <v>28.060762100926876</v>
      </c>
      <c r="I34" s="65">
        <f t="shared" si="4"/>
        <v>18.707174733951256</v>
      </c>
      <c r="J34" s="65">
        <f t="shared" si="4"/>
        <v>36.564023343631995</v>
      </c>
      <c r="K34" s="65">
        <f t="shared" si="4"/>
        <v>41.665980089255065</v>
      </c>
      <c r="L34" s="65">
        <f t="shared" si="4"/>
        <v>35.713697219361485</v>
      </c>
      <c r="M34" s="65">
        <f t="shared" si="4"/>
        <v>51.869893580501198</v>
      </c>
      <c r="N34" s="65">
        <f t="shared" si="4"/>
        <v>19.557500858221765</v>
      </c>
      <c r="O34" s="65">
        <f t="shared" si="4"/>
        <v>9.3535873669756278</v>
      </c>
      <c r="P34" s="65">
        <f t="shared" si="4"/>
        <v>87.583590799862677</v>
      </c>
      <c r="Q34" s="65">
        <f t="shared" si="4"/>
        <v>8.5032612427051149</v>
      </c>
      <c r="R34" s="65">
        <f t="shared" si="4"/>
        <v>43.366632337796091</v>
      </c>
      <c r="S34" s="65">
        <f t="shared" si="4"/>
        <v>492.923</v>
      </c>
    </row>
    <row r="35" spans="1:19" ht="30" x14ac:dyDescent="0.25">
      <c r="A35" s="12">
        <v>49</v>
      </c>
      <c r="B35" s="9" t="s">
        <v>11</v>
      </c>
      <c r="C35" s="8" t="s">
        <v>109</v>
      </c>
      <c r="D35" s="9" t="s">
        <v>110</v>
      </c>
      <c r="E35" s="64">
        <v>2332</v>
      </c>
      <c r="F35" s="65">
        <f t="shared" si="0"/>
        <v>63.243391692413319</v>
      </c>
      <c r="G35" s="65">
        <f t="shared" si="4"/>
        <v>43.22966014418126</v>
      </c>
      <c r="H35" s="65">
        <f t="shared" si="4"/>
        <v>26.418125643666322</v>
      </c>
      <c r="I35" s="65">
        <f t="shared" si="4"/>
        <v>17.612083762444215</v>
      </c>
      <c r="J35" s="65">
        <f t="shared" si="4"/>
        <v>34.423618262959153</v>
      </c>
      <c r="K35" s="65">
        <f t="shared" si="4"/>
        <v>39.226913834534848</v>
      </c>
      <c r="L35" s="65">
        <f t="shared" si="4"/>
        <v>33.623069001029869</v>
      </c>
      <c r="M35" s="65">
        <f t="shared" si="4"/>
        <v>48.833504977686232</v>
      </c>
      <c r="N35" s="65">
        <f t="shared" si="4"/>
        <v>18.412633024373498</v>
      </c>
      <c r="O35" s="65">
        <f t="shared" si="4"/>
        <v>8.8060418812221073</v>
      </c>
      <c r="P35" s="65">
        <f t="shared" si="4"/>
        <v>82.456573978716094</v>
      </c>
      <c r="Q35" s="65">
        <f t="shared" si="4"/>
        <v>8.0054926192928253</v>
      </c>
      <c r="R35" s="65">
        <f t="shared" si="4"/>
        <v>40.828012358393416</v>
      </c>
      <c r="S35" s="65">
        <f t="shared" si="4"/>
        <v>464.06800000000004</v>
      </c>
    </row>
    <row r="36" spans="1:19" x14ac:dyDescent="0.25">
      <c r="A36" s="12">
        <v>43</v>
      </c>
      <c r="B36" s="9" t="s">
        <v>19</v>
      </c>
      <c r="C36" s="8" t="s">
        <v>112</v>
      </c>
      <c r="D36" s="9" t="s">
        <v>113</v>
      </c>
      <c r="E36" s="64">
        <v>2312</v>
      </c>
      <c r="F36" s="65">
        <f t="shared" si="0"/>
        <v>62.700995537246818</v>
      </c>
      <c r="G36" s="65">
        <f t="shared" si="4"/>
        <v>42.858908341915551</v>
      </c>
      <c r="H36" s="65">
        <f t="shared" si="4"/>
        <v>26.191555097837281</v>
      </c>
      <c r="I36" s="65">
        <f t="shared" si="4"/>
        <v>17.461036731891522</v>
      </c>
      <c r="J36" s="65">
        <f t="shared" si="4"/>
        <v>34.128389975969789</v>
      </c>
      <c r="K36" s="65">
        <f t="shared" si="4"/>
        <v>38.890490902849301</v>
      </c>
      <c r="L36" s="65">
        <f t="shared" si="4"/>
        <v>33.334706488156542</v>
      </c>
      <c r="M36" s="65">
        <f t="shared" si="4"/>
        <v>48.414692756608304</v>
      </c>
      <c r="N36" s="65">
        <f t="shared" si="4"/>
        <v>18.254720219704772</v>
      </c>
      <c r="O36" s="65">
        <f t="shared" si="4"/>
        <v>8.7305183659457608</v>
      </c>
      <c r="P36" s="65">
        <f t="shared" si="4"/>
        <v>81.749399244764845</v>
      </c>
      <c r="Q36" s="65">
        <f t="shared" si="4"/>
        <v>7.9368348781325091</v>
      </c>
      <c r="R36" s="65">
        <f t="shared" si="4"/>
        <v>40.477857878475803</v>
      </c>
      <c r="S36" s="65">
        <f t="shared" si="4"/>
        <v>460.08800000000002</v>
      </c>
    </row>
    <row r="37" spans="1:19" ht="30" x14ac:dyDescent="0.25">
      <c r="A37" s="12">
        <v>47</v>
      </c>
      <c r="B37" s="9" t="s">
        <v>45</v>
      </c>
      <c r="C37" s="8" t="s">
        <v>116</v>
      </c>
      <c r="D37" s="9" t="s">
        <v>117</v>
      </c>
      <c r="E37" s="64">
        <v>2279</v>
      </c>
      <c r="F37" s="65">
        <f t="shared" ref="F37:F68" si="5">$E37*F$4</f>
        <v>61.806041881222107</v>
      </c>
      <c r="G37" s="65">
        <f t="shared" si="4"/>
        <v>42.247167868177137</v>
      </c>
      <c r="H37" s="65">
        <f t="shared" si="4"/>
        <v>25.817713697219361</v>
      </c>
      <c r="I37" s="65">
        <f t="shared" si="4"/>
        <v>17.211809131479576</v>
      </c>
      <c r="J37" s="65">
        <f t="shared" si="4"/>
        <v>33.641263302437352</v>
      </c>
      <c r="K37" s="65">
        <f t="shared" si="4"/>
        <v>38.335393065568148</v>
      </c>
      <c r="L37" s="65">
        <f t="shared" si="4"/>
        <v>32.858908341915551</v>
      </c>
      <c r="M37" s="65">
        <f t="shared" si="4"/>
        <v>47.723652591829726</v>
      </c>
      <c r="N37" s="65">
        <f t="shared" si="4"/>
        <v>17.994164092001373</v>
      </c>
      <c r="O37" s="65">
        <f t="shared" si="4"/>
        <v>8.6059045657397881</v>
      </c>
      <c r="P37" s="65">
        <f t="shared" si="4"/>
        <v>80.58256093374527</v>
      </c>
      <c r="Q37" s="65">
        <f t="shared" si="4"/>
        <v>7.8235496052179885</v>
      </c>
      <c r="R37" s="65">
        <f t="shared" si="4"/>
        <v>39.900102986611742</v>
      </c>
      <c r="S37" s="65">
        <f t="shared" si="4"/>
        <v>453.52100000000002</v>
      </c>
    </row>
    <row r="38" spans="1:19" ht="30" x14ac:dyDescent="0.25">
      <c r="A38" s="21">
        <v>27</v>
      </c>
      <c r="B38" s="23" t="s">
        <v>61</v>
      </c>
      <c r="C38" s="22" t="s">
        <v>120</v>
      </c>
      <c r="D38" s="23" t="s">
        <v>121</v>
      </c>
      <c r="E38" s="67">
        <v>2271</v>
      </c>
      <c r="F38" s="65">
        <f t="shared" si="5"/>
        <v>61.589083419155507</v>
      </c>
      <c r="G38" s="65">
        <f t="shared" si="4"/>
        <v>42.098867147270852</v>
      </c>
      <c r="H38" s="65">
        <f t="shared" si="4"/>
        <v>25.727085478887744</v>
      </c>
      <c r="I38" s="65">
        <f t="shared" si="4"/>
        <v>17.151390319258496</v>
      </c>
      <c r="J38" s="65">
        <f t="shared" si="4"/>
        <v>33.523171987641611</v>
      </c>
      <c r="K38" s="65">
        <f t="shared" si="4"/>
        <v>38.200823892893929</v>
      </c>
      <c r="L38" s="65">
        <f t="shared" si="4"/>
        <v>32.743563336766222</v>
      </c>
      <c r="M38" s="65">
        <f t="shared" si="4"/>
        <v>47.556127703398559</v>
      </c>
      <c r="N38" s="65">
        <f t="shared" si="4"/>
        <v>17.930998970133881</v>
      </c>
      <c r="O38" s="65">
        <f t="shared" si="4"/>
        <v>8.5756951596292481</v>
      </c>
      <c r="P38" s="65">
        <f t="shared" si="4"/>
        <v>80.299691040164774</v>
      </c>
      <c r="Q38" s="65">
        <f t="shared" si="4"/>
        <v>7.796086508753862</v>
      </c>
      <c r="R38" s="65">
        <f t="shared" si="4"/>
        <v>39.7600411946447</v>
      </c>
      <c r="S38" s="65">
        <f t="shared" si="4"/>
        <v>451.92900000000003</v>
      </c>
    </row>
    <row r="39" spans="1:19" ht="30" x14ac:dyDescent="0.25">
      <c r="A39" s="12">
        <v>47</v>
      </c>
      <c r="B39" s="9" t="s">
        <v>45</v>
      </c>
      <c r="C39" s="8" t="s">
        <v>124</v>
      </c>
      <c r="D39" s="9" t="s">
        <v>125</v>
      </c>
      <c r="E39" s="64">
        <v>2180</v>
      </c>
      <c r="F39" s="65">
        <f t="shared" si="5"/>
        <v>59.121180913147953</v>
      </c>
      <c r="G39" s="65">
        <f t="shared" si="4"/>
        <v>40.411946446961899</v>
      </c>
      <c r="H39" s="65">
        <f t="shared" si="4"/>
        <v>24.696189495365601</v>
      </c>
      <c r="I39" s="65">
        <f t="shared" si="4"/>
        <v>16.464126330243737</v>
      </c>
      <c r="J39" s="65">
        <f t="shared" si="4"/>
        <v>32.179883281840027</v>
      </c>
      <c r="K39" s="65">
        <f t="shared" si="4"/>
        <v>36.670099553724683</v>
      </c>
      <c r="L39" s="65">
        <f t="shared" si="4"/>
        <v>31.431513903192585</v>
      </c>
      <c r="M39" s="65">
        <f t="shared" si="4"/>
        <v>45.650532097493993</v>
      </c>
      <c r="N39" s="65">
        <f t="shared" si="4"/>
        <v>17.212495708891176</v>
      </c>
      <c r="O39" s="65">
        <f t="shared" si="4"/>
        <v>8.2320631651218683</v>
      </c>
      <c r="P39" s="65">
        <f t="shared" si="4"/>
        <v>77.082046000686574</v>
      </c>
      <c r="Q39" s="65">
        <f t="shared" si="4"/>
        <v>7.4836937864744248</v>
      </c>
      <c r="R39" s="65">
        <f t="shared" si="4"/>
        <v>38.166838311019568</v>
      </c>
      <c r="S39" s="65">
        <f t="shared" si="4"/>
        <v>433.82000000000005</v>
      </c>
    </row>
    <row r="40" spans="1:19" x14ac:dyDescent="0.25">
      <c r="A40" s="12">
        <v>53</v>
      </c>
      <c r="B40" s="9" t="s">
        <v>24</v>
      </c>
      <c r="C40" s="8" t="s">
        <v>127</v>
      </c>
      <c r="D40" s="9" t="s">
        <v>128</v>
      </c>
      <c r="E40" s="64">
        <v>1998</v>
      </c>
      <c r="F40" s="65">
        <f t="shared" si="5"/>
        <v>54.185375901132851</v>
      </c>
      <c r="G40" s="65">
        <f t="shared" ref="G40:S49" si="6">$E40*G$4</f>
        <v>37.038105046343979</v>
      </c>
      <c r="H40" s="65">
        <f t="shared" si="6"/>
        <v>22.634397528321315</v>
      </c>
      <c r="I40" s="65">
        <f t="shared" si="6"/>
        <v>15.089598352214212</v>
      </c>
      <c r="J40" s="65">
        <f t="shared" si="6"/>
        <v>29.49330587023687</v>
      </c>
      <c r="K40" s="65">
        <f t="shared" si="6"/>
        <v>33.608650875386203</v>
      </c>
      <c r="L40" s="65">
        <f t="shared" si="6"/>
        <v>28.807415036045313</v>
      </c>
      <c r="M40" s="65">
        <f t="shared" si="6"/>
        <v>41.839340885684862</v>
      </c>
      <c r="N40" s="65">
        <f t="shared" si="6"/>
        <v>15.775489186405766</v>
      </c>
      <c r="O40" s="65">
        <f t="shared" si="6"/>
        <v>7.544799176107106</v>
      </c>
      <c r="P40" s="65">
        <f t="shared" si="6"/>
        <v>70.646755921730175</v>
      </c>
      <c r="Q40" s="65">
        <f t="shared" si="6"/>
        <v>6.8589083419155514</v>
      </c>
      <c r="R40" s="65">
        <f t="shared" si="6"/>
        <v>34.980432543769311</v>
      </c>
      <c r="S40" s="65">
        <f t="shared" si="6"/>
        <v>397.60200000000003</v>
      </c>
    </row>
    <row r="41" spans="1:19" ht="30" x14ac:dyDescent="0.25">
      <c r="A41" s="12">
        <v>43</v>
      </c>
      <c r="B41" s="9" t="s">
        <v>19</v>
      </c>
      <c r="C41" s="8" t="s">
        <v>131</v>
      </c>
      <c r="D41" s="9" t="s">
        <v>132</v>
      </c>
      <c r="E41" s="64">
        <v>1934</v>
      </c>
      <c r="F41" s="65">
        <f t="shared" si="5"/>
        <v>52.449708204600064</v>
      </c>
      <c r="G41" s="65">
        <f t="shared" si="6"/>
        <v>35.851699279093715</v>
      </c>
      <c r="H41" s="65">
        <f t="shared" si="6"/>
        <v>21.90937178166838</v>
      </c>
      <c r="I41" s="65">
        <f t="shared" si="6"/>
        <v>14.60624785444559</v>
      </c>
      <c r="J41" s="65">
        <f t="shared" si="6"/>
        <v>28.548575351870923</v>
      </c>
      <c r="K41" s="65">
        <f t="shared" si="6"/>
        <v>32.532097493992453</v>
      </c>
      <c r="L41" s="65">
        <f t="shared" si="6"/>
        <v>27.884654994850671</v>
      </c>
      <c r="M41" s="65">
        <f t="shared" si="6"/>
        <v>40.499141778235497</v>
      </c>
      <c r="N41" s="65">
        <f t="shared" si="6"/>
        <v>15.270168211465842</v>
      </c>
      <c r="O41" s="65">
        <f t="shared" si="6"/>
        <v>7.3031239272227948</v>
      </c>
      <c r="P41" s="65">
        <f t="shared" si="6"/>
        <v>68.383796773086161</v>
      </c>
      <c r="Q41" s="65">
        <f t="shared" si="6"/>
        <v>6.6392035702025405</v>
      </c>
      <c r="R41" s="65">
        <f t="shared" si="6"/>
        <v>33.859938208032958</v>
      </c>
      <c r="S41" s="65">
        <f t="shared" si="6"/>
        <v>384.86600000000004</v>
      </c>
    </row>
    <row r="42" spans="1:19" ht="30" x14ac:dyDescent="0.25">
      <c r="A42" s="12">
        <v>49</v>
      </c>
      <c r="B42" s="9" t="s">
        <v>11</v>
      </c>
      <c r="C42" s="8" t="s">
        <v>133</v>
      </c>
      <c r="D42" s="9" t="s">
        <v>134</v>
      </c>
      <c r="E42" s="64">
        <v>1882</v>
      </c>
      <c r="F42" s="65">
        <f t="shared" si="5"/>
        <v>51.039478201167178</v>
      </c>
      <c r="G42" s="65">
        <f t="shared" si="6"/>
        <v>34.887744593202882</v>
      </c>
      <c r="H42" s="65">
        <f t="shared" si="6"/>
        <v>21.320288362512873</v>
      </c>
      <c r="I42" s="65">
        <f t="shared" si="6"/>
        <v>14.213525575008584</v>
      </c>
      <c r="J42" s="65">
        <f t="shared" si="6"/>
        <v>27.780981805698595</v>
      </c>
      <c r="K42" s="65">
        <f t="shared" si="6"/>
        <v>31.657397871610026</v>
      </c>
      <c r="L42" s="65">
        <f t="shared" si="6"/>
        <v>27.134912461380022</v>
      </c>
      <c r="M42" s="65">
        <f t="shared" si="6"/>
        <v>39.410230003432886</v>
      </c>
      <c r="N42" s="65">
        <f t="shared" si="6"/>
        <v>14.859594919327153</v>
      </c>
      <c r="O42" s="65">
        <f t="shared" si="6"/>
        <v>7.1067627875042918</v>
      </c>
      <c r="P42" s="65">
        <f t="shared" si="6"/>
        <v>66.545142464812898</v>
      </c>
      <c r="Q42" s="65">
        <f t="shared" si="6"/>
        <v>6.4606934431857193</v>
      </c>
      <c r="R42" s="65">
        <f t="shared" si="6"/>
        <v>32.949536560247168</v>
      </c>
      <c r="S42" s="65">
        <f t="shared" si="6"/>
        <v>374.51800000000003</v>
      </c>
    </row>
    <row r="43" spans="1:19" x14ac:dyDescent="0.25">
      <c r="A43" s="12">
        <v>55</v>
      </c>
      <c r="B43" s="9" t="s">
        <v>0</v>
      </c>
      <c r="C43" s="8" t="s">
        <v>137</v>
      </c>
      <c r="D43" s="9" t="s">
        <v>138</v>
      </c>
      <c r="E43" s="64">
        <v>1785</v>
      </c>
      <c r="F43" s="65">
        <f t="shared" si="5"/>
        <v>48.40885684860968</v>
      </c>
      <c r="G43" s="65">
        <f t="shared" si="6"/>
        <v>33.08959835221421</v>
      </c>
      <c r="H43" s="65">
        <f t="shared" si="6"/>
        <v>20.221421215242017</v>
      </c>
      <c r="I43" s="65">
        <f t="shared" si="6"/>
        <v>13.480947476828012</v>
      </c>
      <c r="J43" s="65">
        <f t="shared" si="6"/>
        <v>26.349124613800207</v>
      </c>
      <c r="K43" s="65">
        <f t="shared" si="6"/>
        <v>30.025746652935119</v>
      </c>
      <c r="L43" s="65">
        <f t="shared" si="6"/>
        <v>25.736354273944389</v>
      </c>
      <c r="M43" s="65">
        <f t="shared" si="6"/>
        <v>37.378990731204944</v>
      </c>
      <c r="N43" s="65">
        <f t="shared" si="6"/>
        <v>14.09371781668383</v>
      </c>
      <c r="O43" s="65">
        <f t="shared" si="6"/>
        <v>6.7404737384140061</v>
      </c>
      <c r="P43" s="65">
        <f t="shared" si="6"/>
        <v>63.115345005149329</v>
      </c>
      <c r="Q43" s="65">
        <f t="shared" si="6"/>
        <v>6.1277033985581877</v>
      </c>
      <c r="R43" s="65">
        <f t="shared" si="6"/>
        <v>31.251287332646758</v>
      </c>
      <c r="S43" s="65">
        <f t="shared" si="6"/>
        <v>355.21500000000003</v>
      </c>
    </row>
    <row r="44" spans="1:19" ht="30" x14ac:dyDescent="0.25">
      <c r="A44" s="12">
        <v>49</v>
      </c>
      <c r="B44" s="9" t="s">
        <v>11</v>
      </c>
      <c r="C44" s="8" t="s">
        <v>139</v>
      </c>
      <c r="D44" s="9" t="s">
        <v>140</v>
      </c>
      <c r="E44" s="64">
        <v>1427</v>
      </c>
      <c r="F44" s="65">
        <f t="shared" si="5"/>
        <v>38.699965671129419</v>
      </c>
      <c r="G44" s="65">
        <f t="shared" si="6"/>
        <v>26.453141091658086</v>
      </c>
      <c r="H44" s="65">
        <f t="shared" si="6"/>
        <v>16.165808444902162</v>
      </c>
      <c r="I44" s="65">
        <f t="shared" si="6"/>
        <v>10.777205629934775</v>
      </c>
      <c r="J44" s="65">
        <f t="shared" si="6"/>
        <v>21.064538276690698</v>
      </c>
      <c r="K44" s="65">
        <f t="shared" si="6"/>
        <v>24.003776175763818</v>
      </c>
      <c r="L44" s="65">
        <f t="shared" si="6"/>
        <v>20.574665293511845</v>
      </c>
      <c r="M44" s="65">
        <f t="shared" si="6"/>
        <v>29.882251973910058</v>
      </c>
      <c r="N44" s="65">
        <f t="shared" si="6"/>
        <v>11.267078613113627</v>
      </c>
      <c r="O44" s="65">
        <f t="shared" si="6"/>
        <v>5.3886028149673875</v>
      </c>
      <c r="P44" s="65">
        <f t="shared" si="6"/>
        <v>50.4569172674219</v>
      </c>
      <c r="Q44" s="65">
        <f t="shared" si="6"/>
        <v>4.8987298317885344</v>
      </c>
      <c r="R44" s="65">
        <f t="shared" si="6"/>
        <v>24.983522142121526</v>
      </c>
      <c r="S44" s="65">
        <f t="shared" si="6"/>
        <v>283.97300000000001</v>
      </c>
    </row>
    <row r="45" spans="1:19" ht="30" x14ac:dyDescent="0.25">
      <c r="A45" s="12">
        <v>49</v>
      </c>
      <c r="B45" s="9" t="s">
        <v>11</v>
      </c>
      <c r="C45" s="8" t="s">
        <v>143</v>
      </c>
      <c r="D45" s="9" t="s">
        <v>144</v>
      </c>
      <c r="E45" s="64">
        <v>1396</v>
      </c>
      <c r="F45" s="65">
        <f t="shared" si="5"/>
        <v>37.859251630621351</v>
      </c>
      <c r="G45" s="65">
        <f t="shared" si="6"/>
        <v>25.878475798146241</v>
      </c>
      <c r="H45" s="65">
        <f t="shared" si="6"/>
        <v>15.814624098867146</v>
      </c>
      <c r="I45" s="65">
        <f t="shared" si="6"/>
        <v>10.543082732578098</v>
      </c>
      <c r="J45" s="65">
        <f t="shared" si="6"/>
        <v>20.606934431857194</v>
      </c>
      <c r="K45" s="65">
        <f t="shared" si="6"/>
        <v>23.48232063165122</v>
      </c>
      <c r="L45" s="65">
        <f t="shared" si="6"/>
        <v>20.127703398558189</v>
      </c>
      <c r="M45" s="65">
        <f t="shared" si="6"/>
        <v>29.233093031239271</v>
      </c>
      <c r="N45" s="65">
        <f t="shared" si="6"/>
        <v>11.022313765877103</v>
      </c>
      <c r="O45" s="65">
        <f t="shared" si="6"/>
        <v>5.2715413662890489</v>
      </c>
      <c r="P45" s="65">
        <f t="shared" si="6"/>
        <v>49.36079642979746</v>
      </c>
      <c r="Q45" s="65">
        <f t="shared" si="6"/>
        <v>4.7923103329900449</v>
      </c>
      <c r="R45" s="65">
        <f t="shared" si="6"/>
        <v>24.44078269824923</v>
      </c>
      <c r="S45" s="65">
        <f t="shared" si="6"/>
        <v>277.80400000000003</v>
      </c>
    </row>
    <row r="46" spans="1:19" ht="30" x14ac:dyDescent="0.25">
      <c r="A46" s="12">
        <v>43</v>
      </c>
      <c r="B46" s="9" t="s">
        <v>19</v>
      </c>
      <c r="C46" s="8" t="s">
        <v>146</v>
      </c>
      <c r="D46" s="9" t="s">
        <v>147</v>
      </c>
      <c r="E46" s="64">
        <v>1323</v>
      </c>
      <c r="F46" s="65">
        <f t="shared" si="5"/>
        <v>35.879505664263647</v>
      </c>
      <c r="G46" s="65">
        <f t="shared" si="6"/>
        <v>24.525231719876416</v>
      </c>
      <c r="H46" s="65">
        <f t="shared" si="6"/>
        <v>14.987641606591142</v>
      </c>
      <c r="I46" s="65">
        <f t="shared" si="6"/>
        <v>9.9917610710607629</v>
      </c>
      <c r="J46" s="65">
        <f t="shared" si="6"/>
        <v>19.529351184346037</v>
      </c>
      <c r="K46" s="65">
        <f t="shared" si="6"/>
        <v>22.254376930998973</v>
      </c>
      <c r="L46" s="65">
        <f t="shared" si="6"/>
        <v>19.075180226570545</v>
      </c>
      <c r="M46" s="65">
        <f t="shared" si="6"/>
        <v>27.70442842430484</v>
      </c>
      <c r="N46" s="65">
        <f t="shared" si="6"/>
        <v>10.445932028836252</v>
      </c>
      <c r="O46" s="65">
        <f t="shared" si="6"/>
        <v>4.9958805355303815</v>
      </c>
      <c r="P46" s="65">
        <f t="shared" si="6"/>
        <v>46.779608650875382</v>
      </c>
      <c r="Q46" s="65">
        <f t="shared" si="6"/>
        <v>4.5417095777548919</v>
      </c>
      <c r="R46" s="65">
        <f t="shared" si="6"/>
        <v>23.16271884654995</v>
      </c>
      <c r="S46" s="65">
        <f t="shared" si="6"/>
        <v>263.27699999999999</v>
      </c>
    </row>
    <row r="47" spans="1:19" ht="30" x14ac:dyDescent="0.25">
      <c r="A47" s="12">
        <v>51</v>
      </c>
      <c r="B47" s="9" t="s">
        <v>149</v>
      </c>
      <c r="C47" s="8" t="s">
        <v>150</v>
      </c>
      <c r="D47" s="9" t="s">
        <v>151</v>
      </c>
      <c r="E47" s="64">
        <v>1221</v>
      </c>
      <c r="F47" s="65">
        <f t="shared" si="5"/>
        <v>33.113285272914517</v>
      </c>
      <c r="G47" s="65">
        <f t="shared" si="6"/>
        <v>22.634397528321319</v>
      </c>
      <c r="H47" s="65">
        <f t="shared" si="6"/>
        <v>13.832131822863026</v>
      </c>
      <c r="I47" s="65">
        <f t="shared" si="6"/>
        <v>9.2214212152420192</v>
      </c>
      <c r="J47" s="65">
        <f t="shared" si="6"/>
        <v>18.02368692070031</v>
      </c>
      <c r="K47" s="65">
        <f t="shared" si="6"/>
        <v>20.538619979402679</v>
      </c>
      <c r="L47" s="65">
        <f t="shared" si="6"/>
        <v>17.604531410916582</v>
      </c>
      <c r="M47" s="65">
        <f t="shared" si="6"/>
        <v>25.568486096807415</v>
      </c>
      <c r="N47" s="65">
        <f t="shared" si="6"/>
        <v>9.6405767250257455</v>
      </c>
      <c r="O47" s="65">
        <f t="shared" si="6"/>
        <v>4.6107106076210096</v>
      </c>
      <c r="P47" s="65">
        <f t="shared" si="6"/>
        <v>43.173017507723991</v>
      </c>
      <c r="Q47" s="65">
        <f t="shared" si="6"/>
        <v>4.1915550978372815</v>
      </c>
      <c r="R47" s="65">
        <f t="shared" si="6"/>
        <v>21.376930998970135</v>
      </c>
      <c r="S47" s="65">
        <f t="shared" si="6"/>
        <v>242.97900000000001</v>
      </c>
    </row>
    <row r="48" spans="1:19" x14ac:dyDescent="0.25">
      <c r="A48" s="12">
        <v>53</v>
      </c>
      <c r="B48" s="9" t="s">
        <v>24</v>
      </c>
      <c r="C48" s="8" t="s">
        <v>154</v>
      </c>
      <c r="D48" s="9" t="s">
        <v>155</v>
      </c>
      <c r="E48" s="64">
        <v>1220</v>
      </c>
      <c r="F48" s="65">
        <f t="shared" si="5"/>
        <v>33.086165465156192</v>
      </c>
      <c r="G48" s="65">
        <f t="shared" si="6"/>
        <v>22.615859938208033</v>
      </c>
      <c r="H48" s="65">
        <f t="shared" si="6"/>
        <v>13.820803295571574</v>
      </c>
      <c r="I48" s="65">
        <f t="shared" si="6"/>
        <v>9.2138688637143851</v>
      </c>
      <c r="J48" s="65">
        <f t="shared" si="6"/>
        <v>18.008925506350842</v>
      </c>
      <c r="K48" s="65">
        <f t="shared" si="6"/>
        <v>20.521798832818401</v>
      </c>
      <c r="L48" s="65">
        <f t="shared" si="6"/>
        <v>17.590113285272913</v>
      </c>
      <c r="M48" s="65">
        <f t="shared" si="6"/>
        <v>25.547545485753517</v>
      </c>
      <c r="N48" s="65">
        <f t="shared" si="6"/>
        <v>9.6326810847923099</v>
      </c>
      <c r="O48" s="65">
        <f t="shared" si="6"/>
        <v>4.6069344318571925</v>
      </c>
      <c r="P48" s="65">
        <f t="shared" si="6"/>
        <v>43.13765877102643</v>
      </c>
      <c r="Q48" s="65">
        <f t="shared" si="6"/>
        <v>4.1881222107792651</v>
      </c>
      <c r="R48" s="65">
        <f t="shared" si="6"/>
        <v>21.359423274974255</v>
      </c>
      <c r="S48" s="65">
        <f t="shared" si="6"/>
        <v>242.78</v>
      </c>
    </row>
    <row r="49" spans="1:19" x14ac:dyDescent="0.25">
      <c r="A49" s="12">
        <v>55</v>
      </c>
      <c r="B49" s="9" t="s">
        <v>0</v>
      </c>
      <c r="C49" s="8" t="s">
        <v>158</v>
      </c>
      <c r="D49" s="9" t="s">
        <v>159</v>
      </c>
      <c r="E49" s="64">
        <v>1184</v>
      </c>
      <c r="F49" s="65">
        <f t="shared" si="5"/>
        <v>32.109852385856506</v>
      </c>
      <c r="G49" s="65">
        <f t="shared" si="6"/>
        <v>21.948506694129762</v>
      </c>
      <c r="H49" s="65">
        <f t="shared" si="6"/>
        <v>13.412976313079298</v>
      </c>
      <c r="I49" s="65">
        <f t="shared" si="6"/>
        <v>8.9419842087195338</v>
      </c>
      <c r="J49" s="65">
        <f t="shared" si="6"/>
        <v>17.477514589769996</v>
      </c>
      <c r="K49" s="65">
        <f t="shared" si="6"/>
        <v>19.916237555784416</v>
      </c>
      <c r="L49" s="65">
        <f t="shared" si="6"/>
        <v>17.071060762100927</v>
      </c>
      <c r="M49" s="65">
        <f t="shared" si="6"/>
        <v>24.793683487813251</v>
      </c>
      <c r="N49" s="65">
        <f t="shared" si="6"/>
        <v>9.3484380363886022</v>
      </c>
      <c r="O49" s="65">
        <f t="shared" si="6"/>
        <v>4.4709921043597669</v>
      </c>
      <c r="P49" s="65">
        <f t="shared" si="6"/>
        <v>41.864744249914175</v>
      </c>
      <c r="Q49" s="65">
        <f t="shared" si="6"/>
        <v>4.0645382766906968</v>
      </c>
      <c r="R49" s="65">
        <f t="shared" si="6"/>
        <v>20.729145211122557</v>
      </c>
      <c r="S49" s="65">
        <f t="shared" si="6"/>
        <v>235.61600000000001</v>
      </c>
    </row>
    <row r="50" spans="1:19" x14ac:dyDescent="0.25">
      <c r="A50" s="12">
        <v>53</v>
      </c>
      <c r="B50" s="9" t="s">
        <v>24</v>
      </c>
      <c r="C50" s="8" t="s">
        <v>161</v>
      </c>
      <c r="D50" s="9" t="s">
        <v>162</v>
      </c>
      <c r="E50" s="64">
        <v>1128</v>
      </c>
      <c r="F50" s="65">
        <f t="shared" si="5"/>
        <v>30.591143151390316</v>
      </c>
      <c r="G50" s="65">
        <f t="shared" ref="G50:S56" si="7">$E50*G$4</f>
        <v>20.91040164778579</v>
      </c>
      <c r="H50" s="65">
        <f t="shared" si="7"/>
        <v>12.778578784757981</v>
      </c>
      <c r="I50" s="65">
        <f t="shared" si="7"/>
        <v>8.5190525231719878</v>
      </c>
      <c r="J50" s="65">
        <f t="shared" si="7"/>
        <v>16.650875386199793</v>
      </c>
      <c r="K50" s="65">
        <f t="shared" si="7"/>
        <v>18.974253347064884</v>
      </c>
      <c r="L50" s="65">
        <f t="shared" si="7"/>
        <v>16.263645726055614</v>
      </c>
      <c r="M50" s="65">
        <f t="shared" si="7"/>
        <v>23.621009268795056</v>
      </c>
      <c r="N50" s="65">
        <f t="shared" si="7"/>
        <v>8.9062821833161685</v>
      </c>
      <c r="O50" s="65">
        <f t="shared" si="7"/>
        <v>4.2595262615859939</v>
      </c>
      <c r="P50" s="65">
        <f t="shared" si="7"/>
        <v>39.884654994850671</v>
      </c>
      <c r="Q50" s="65">
        <f t="shared" si="7"/>
        <v>3.8722966014418128</v>
      </c>
      <c r="R50" s="65">
        <f t="shared" si="7"/>
        <v>19.748712667353246</v>
      </c>
      <c r="S50" s="65">
        <f t="shared" si="7"/>
        <v>224.47200000000001</v>
      </c>
    </row>
    <row r="51" spans="1:19" ht="30" x14ac:dyDescent="0.25">
      <c r="A51" s="12">
        <v>47</v>
      </c>
      <c r="B51" s="9" t="s">
        <v>45</v>
      </c>
      <c r="C51" s="8" t="s">
        <v>164</v>
      </c>
      <c r="D51" s="9" t="s">
        <v>165</v>
      </c>
      <c r="E51" s="64">
        <v>1120</v>
      </c>
      <c r="F51" s="65">
        <f t="shared" si="5"/>
        <v>30.37418468932372</v>
      </c>
      <c r="G51" s="65">
        <f t="shared" si="7"/>
        <v>20.762100926879505</v>
      </c>
      <c r="H51" s="65">
        <f t="shared" si="7"/>
        <v>12.687950566426364</v>
      </c>
      <c r="I51" s="65">
        <f t="shared" si="7"/>
        <v>8.4586337109509095</v>
      </c>
      <c r="J51" s="65">
        <f t="shared" si="7"/>
        <v>16.532784071404052</v>
      </c>
      <c r="K51" s="65">
        <f t="shared" si="7"/>
        <v>18.839684174390666</v>
      </c>
      <c r="L51" s="65">
        <f t="shared" si="7"/>
        <v>16.148300720906281</v>
      </c>
      <c r="M51" s="65">
        <f t="shared" si="7"/>
        <v>23.453484380363886</v>
      </c>
      <c r="N51" s="65">
        <f t="shared" si="7"/>
        <v>8.8431170614486785</v>
      </c>
      <c r="O51" s="65">
        <f t="shared" si="7"/>
        <v>4.2293168554754548</v>
      </c>
      <c r="P51" s="65">
        <f t="shared" si="7"/>
        <v>39.601785101270167</v>
      </c>
      <c r="Q51" s="65">
        <f t="shared" si="7"/>
        <v>3.8448335049776863</v>
      </c>
      <c r="R51" s="65">
        <f t="shared" si="7"/>
        <v>19.6086508753862</v>
      </c>
      <c r="S51" s="65">
        <f t="shared" si="7"/>
        <v>222.88000000000002</v>
      </c>
    </row>
    <row r="52" spans="1:19" x14ac:dyDescent="0.25">
      <c r="A52" s="12">
        <v>47</v>
      </c>
      <c r="B52" s="9" t="s">
        <v>45</v>
      </c>
      <c r="C52" s="8" t="s">
        <v>167</v>
      </c>
      <c r="D52" s="9" t="s">
        <v>168</v>
      </c>
      <c r="E52" s="64">
        <v>1104</v>
      </c>
      <c r="F52" s="65">
        <f t="shared" si="5"/>
        <v>29.940267765190523</v>
      </c>
      <c r="G52" s="65">
        <f t="shared" si="7"/>
        <v>20.465499485066942</v>
      </c>
      <c r="H52" s="65">
        <f t="shared" si="7"/>
        <v>12.50669412976313</v>
      </c>
      <c r="I52" s="65">
        <f t="shared" si="7"/>
        <v>8.3377960865087548</v>
      </c>
      <c r="J52" s="65">
        <f t="shared" si="7"/>
        <v>16.296601441812566</v>
      </c>
      <c r="K52" s="65">
        <f t="shared" si="7"/>
        <v>18.570545829042224</v>
      </c>
      <c r="L52" s="65">
        <f t="shared" si="7"/>
        <v>15.917610710607621</v>
      </c>
      <c r="M52" s="65">
        <f t="shared" si="7"/>
        <v>23.118434603501544</v>
      </c>
      <c r="N52" s="65">
        <f t="shared" si="7"/>
        <v>8.7167868177136967</v>
      </c>
      <c r="O52" s="65">
        <f t="shared" si="7"/>
        <v>4.1688980432543774</v>
      </c>
      <c r="P52" s="65">
        <f t="shared" si="7"/>
        <v>39.036045314109167</v>
      </c>
      <c r="Q52" s="65">
        <f t="shared" si="7"/>
        <v>3.7899073120494338</v>
      </c>
      <c r="R52" s="65">
        <f t="shared" si="7"/>
        <v>19.328527291452112</v>
      </c>
      <c r="S52" s="65">
        <f t="shared" si="7"/>
        <v>219.696</v>
      </c>
    </row>
    <row r="53" spans="1:19" x14ac:dyDescent="0.25">
      <c r="A53" s="12">
        <v>13</v>
      </c>
      <c r="B53" s="9" t="s">
        <v>170</v>
      </c>
      <c r="C53" s="8" t="s">
        <v>171</v>
      </c>
      <c r="D53" s="9" t="s">
        <v>172</v>
      </c>
      <c r="E53" s="64">
        <v>1001</v>
      </c>
      <c r="F53" s="65">
        <f t="shared" si="5"/>
        <v>27.146927566083075</v>
      </c>
      <c r="G53" s="65">
        <f t="shared" si="7"/>
        <v>18.556127703398559</v>
      </c>
      <c r="H53" s="65">
        <f t="shared" si="7"/>
        <v>11.339855818743562</v>
      </c>
      <c r="I53" s="65">
        <f t="shared" si="7"/>
        <v>7.5599038791623761</v>
      </c>
      <c r="J53" s="65">
        <f t="shared" si="7"/>
        <v>14.776175763817371</v>
      </c>
      <c r="K53" s="65">
        <f t="shared" si="7"/>
        <v>16.837967730861656</v>
      </c>
      <c r="L53" s="65">
        <f t="shared" si="7"/>
        <v>14.432543769309991</v>
      </c>
      <c r="M53" s="65">
        <f t="shared" si="7"/>
        <v>20.961551664950221</v>
      </c>
      <c r="N53" s="65">
        <f t="shared" si="7"/>
        <v>7.9035358736697559</v>
      </c>
      <c r="O53" s="65">
        <f t="shared" si="7"/>
        <v>3.779951939581188</v>
      </c>
      <c r="P53" s="65">
        <f t="shared" si="7"/>
        <v>35.394095434260208</v>
      </c>
      <c r="Q53" s="65">
        <f t="shared" si="7"/>
        <v>3.4363199450738069</v>
      </c>
      <c r="R53" s="65">
        <f t="shared" si="7"/>
        <v>17.525231719876416</v>
      </c>
      <c r="S53" s="65">
        <f t="shared" si="7"/>
        <v>199.19900000000001</v>
      </c>
    </row>
    <row r="54" spans="1:19" ht="30" x14ac:dyDescent="0.25">
      <c r="A54" s="12">
        <v>17</v>
      </c>
      <c r="B54" s="9" t="s">
        <v>174</v>
      </c>
      <c r="C54" s="8" t="s">
        <v>175</v>
      </c>
      <c r="D54" s="9" t="s">
        <v>176</v>
      </c>
      <c r="E54" s="64">
        <v>933</v>
      </c>
      <c r="F54" s="65">
        <f t="shared" si="5"/>
        <v>25.302780638516992</v>
      </c>
      <c r="G54" s="65">
        <f t="shared" si="7"/>
        <v>17.29557157569516</v>
      </c>
      <c r="H54" s="65">
        <f t="shared" si="7"/>
        <v>10.56951596292482</v>
      </c>
      <c r="I54" s="65">
        <f t="shared" si="7"/>
        <v>7.0463439752832135</v>
      </c>
      <c r="J54" s="65">
        <f t="shared" si="7"/>
        <v>13.772399588053554</v>
      </c>
      <c r="K54" s="65">
        <f t="shared" si="7"/>
        <v>15.694129763130794</v>
      </c>
      <c r="L54" s="65">
        <f t="shared" si="7"/>
        <v>13.45211122554068</v>
      </c>
      <c r="M54" s="65">
        <f t="shared" si="7"/>
        <v>19.537590113285273</v>
      </c>
      <c r="N54" s="65">
        <f t="shared" si="7"/>
        <v>7.3666323377960863</v>
      </c>
      <c r="O54" s="65">
        <f t="shared" si="7"/>
        <v>3.5231719876416068</v>
      </c>
      <c r="P54" s="65">
        <f t="shared" si="7"/>
        <v>32.989701338825952</v>
      </c>
      <c r="Q54" s="65">
        <f t="shared" si="7"/>
        <v>3.2028836251287331</v>
      </c>
      <c r="R54" s="65">
        <f t="shared" si="7"/>
        <v>16.334706488156542</v>
      </c>
      <c r="S54" s="65">
        <f t="shared" si="7"/>
        <v>185.667</v>
      </c>
    </row>
    <row r="55" spans="1:19" x14ac:dyDescent="0.25">
      <c r="A55" s="12">
        <v>55</v>
      </c>
      <c r="B55" s="9" t="s">
        <v>0</v>
      </c>
      <c r="C55" s="8" t="s">
        <v>179</v>
      </c>
      <c r="D55" s="9" t="s">
        <v>180</v>
      </c>
      <c r="E55" s="64">
        <v>900</v>
      </c>
      <c r="F55" s="65">
        <f t="shared" si="5"/>
        <v>24.407826982492274</v>
      </c>
      <c r="G55" s="65">
        <f t="shared" si="7"/>
        <v>16.683831101956745</v>
      </c>
      <c r="H55" s="65">
        <f t="shared" si="7"/>
        <v>10.1956745623069</v>
      </c>
      <c r="I55" s="65">
        <f t="shared" si="7"/>
        <v>6.7971163748712673</v>
      </c>
      <c r="J55" s="65">
        <f t="shared" si="7"/>
        <v>13.285272914521112</v>
      </c>
      <c r="K55" s="65">
        <f t="shared" si="7"/>
        <v>15.139031925849642</v>
      </c>
      <c r="L55" s="65">
        <f t="shared" si="7"/>
        <v>12.976313079299691</v>
      </c>
      <c r="M55" s="65">
        <f t="shared" si="7"/>
        <v>18.846549948506695</v>
      </c>
      <c r="N55" s="65">
        <f t="shared" si="7"/>
        <v>7.106076210092688</v>
      </c>
      <c r="O55" s="65">
        <f t="shared" si="7"/>
        <v>3.3985581874356336</v>
      </c>
      <c r="P55" s="65">
        <f t="shared" si="7"/>
        <v>31.822863027806385</v>
      </c>
      <c r="Q55" s="65">
        <f t="shared" si="7"/>
        <v>3.0895983522142121</v>
      </c>
      <c r="R55" s="65">
        <f t="shared" si="7"/>
        <v>15.756951596292483</v>
      </c>
      <c r="S55" s="65">
        <f t="shared" si="7"/>
        <v>179.10000000000002</v>
      </c>
    </row>
    <row r="56" spans="1:19" x14ac:dyDescent="0.25">
      <c r="A56" s="12">
        <v>53</v>
      </c>
      <c r="B56" s="9" t="s">
        <v>24</v>
      </c>
      <c r="C56" s="8" t="s">
        <v>182</v>
      </c>
      <c r="D56" s="9" t="s">
        <v>183</v>
      </c>
      <c r="E56" s="64">
        <v>895</v>
      </c>
      <c r="F56" s="65">
        <f t="shared" si="5"/>
        <v>24.272227943700649</v>
      </c>
      <c r="G56" s="65">
        <f t="shared" si="7"/>
        <v>16.59114315139032</v>
      </c>
      <c r="H56" s="65">
        <f t="shared" si="7"/>
        <v>10.139031925849638</v>
      </c>
      <c r="I56" s="65">
        <f t="shared" si="7"/>
        <v>6.7593546172330932</v>
      </c>
      <c r="J56" s="65">
        <f t="shared" si="7"/>
        <v>13.211465842773773</v>
      </c>
      <c r="K56" s="65">
        <f t="shared" si="7"/>
        <v>15.054926192928253</v>
      </c>
      <c r="L56" s="65">
        <f t="shared" si="7"/>
        <v>12.90422245108136</v>
      </c>
      <c r="M56" s="65">
        <f t="shared" si="7"/>
        <v>18.741846893237213</v>
      </c>
      <c r="N56" s="65">
        <f t="shared" si="7"/>
        <v>7.0665980089255056</v>
      </c>
      <c r="O56" s="65">
        <f t="shared" si="7"/>
        <v>3.3796773086165466</v>
      </c>
      <c r="P56" s="65">
        <f t="shared" si="7"/>
        <v>31.646069344318569</v>
      </c>
      <c r="Q56" s="65">
        <f t="shared" si="7"/>
        <v>3.0724339169241333</v>
      </c>
      <c r="R56" s="65">
        <f t="shared" si="7"/>
        <v>15.669412976313081</v>
      </c>
      <c r="S56" s="65">
        <f t="shared" si="7"/>
        <v>178.10500000000002</v>
      </c>
    </row>
    <row r="57" spans="1:19" ht="45" x14ac:dyDescent="0.25">
      <c r="A57" s="12">
        <v>49</v>
      </c>
      <c r="B57" s="9" t="s">
        <v>11</v>
      </c>
      <c r="C57" s="8" t="s">
        <v>185</v>
      </c>
      <c r="D57" s="9" t="s">
        <v>186</v>
      </c>
      <c r="E57" s="64">
        <v>879</v>
      </c>
      <c r="F57" s="65">
        <f t="shared" si="5"/>
        <v>23.838311019567456</v>
      </c>
      <c r="G57" s="65">
        <f>$E57*G$4</f>
        <v>16.294541709577754</v>
      </c>
      <c r="H57" s="65">
        <f t="shared" ref="G57:S69" si="8">$E57*H$4</f>
        <v>9.957775489186405</v>
      </c>
      <c r="I57" s="65">
        <f t="shared" si="8"/>
        <v>6.6385169927909375</v>
      </c>
      <c r="J57" s="65">
        <f t="shared" si="8"/>
        <v>12.975283213182287</v>
      </c>
      <c r="K57" s="65">
        <f t="shared" si="8"/>
        <v>14.785787847579815</v>
      </c>
      <c r="L57" s="65">
        <f t="shared" si="8"/>
        <v>12.673532440782699</v>
      </c>
      <c r="M57" s="65">
        <f t="shared" si="8"/>
        <v>18.406797116374872</v>
      </c>
      <c r="N57" s="65">
        <f t="shared" si="8"/>
        <v>6.9402677651905247</v>
      </c>
      <c r="O57" s="65">
        <f t="shared" si="8"/>
        <v>3.3192584963954688</v>
      </c>
      <c r="P57" s="65">
        <f t="shared" si="8"/>
        <v>31.080329557157569</v>
      </c>
      <c r="Q57" s="65">
        <f t="shared" si="8"/>
        <v>3.0175077239958807</v>
      </c>
      <c r="R57" s="65">
        <f t="shared" si="8"/>
        <v>15.389289392378991</v>
      </c>
      <c r="S57" s="65">
        <f t="shared" si="8"/>
        <v>174.92100000000002</v>
      </c>
    </row>
    <row r="58" spans="1:19" x14ac:dyDescent="0.25">
      <c r="A58" s="12">
        <v>31</v>
      </c>
      <c r="B58" s="9" t="s">
        <v>107</v>
      </c>
      <c r="C58" s="8" t="s">
        <v>1048</v>
      </c>
      <c r="D58" s="9" t="s">
        <v>309</v>
      </c>
      <c r="E58" s="64">
        <v>823</v>
      </c>
      <c r="F58" s="65">
        <f t="shared" si="5"/>
        <v>22.31960178510127</v>
      </c>
      <c r="G58" s="65">
        <f t="shared" si="8"/>
        <v>15.25643666323378</v>
      </c>
      <c r="H58" s="65">
        <f t="shared" si="8"/>
        <v>9.3233779608650877</v>
      </c>
      <c r="I58" s="65">
        <f t="shared" si="8"/>
        <v>6.2155853072433915</v>
      </c>
      <c r="J58" s="65">
        <f t="shared" si="8"/>
        <v>12.148644009612084</v>
      </c>
      <c r="K58" s="65">
        <f t="shared" si="8"/>
        <v>13.843803638860283</v>
      </c>
      <c r="L58" s="65">
        <f t="shared" si="8"/>
        <v>11.866117404737384</v>
      </c>
      <c r="M58" s="65">
        <f t="shared" si="8"/>
        <v>17.234122897356677</v>
      </c>
      <c r="N58" s="65">
        <f t="shared" si="8"/>
        <v>6.498111912118091</v>
      </c>
      <c r="O58" s="65">
        <f t="shared" si="8"/>
        <v>3.1077926536216958</v>
      </c>
      <c r="P58" s="65">
        <f t="shared" si="8"/>
        <v>29.100240302094061</v>
      </c>
      <c r="Q58" s="65">
        <f t="shared" si="8"/>
        <v>2.8252660487469963</v>
      </c>
      <c r="R58" s="65">
        <f t="shared" si="8"/>
        <v>14.408856848609682</v>
      </c>
      <c r="S58" s="65">
        <f t="shared" si="8"/>
        <v>163.77700000000002</v>
      </c>
    </row>
    <row r="59" spans="1:19" ht="30" x14ac:dyDescent="0.25">
      <c r="A59" s="12">
        <v>49</v>
      </c>
      <c r="B59" s="9" t="s">
        <v>11</v>
      </c>
      <c r="C59" s="8" t="s">
        <v>188</v>
      </c>
      <c r="D59" s="9" t="s">
        <v>189</v>
      </c>
      <c r="E59" s="64">
        <v>802</v>
      </c>
      <c r="F59" s="65">
        <f t="shared" si="5"/>
        <v>21.750085822176448</v>
      </c>
      <c r="G59" s="65">
        <f t="shared" si="8"/>
        <v>14.867147270854788</v>
      </c>
      <c r="H59" s="65">
        <f t="shared" si="8"/>
        <v>9.0854788877445927</v>
      </c>
      <c r="I59" s="65">
        <f t="shared" si="8"/>
        <v>6.0569859251630627</v>
      </c>
      <c r="J59" s="65">
        <f t="shared" si="8"/>
        <v>11.838654308273258</v>
      </c>
      <c r="K59" s="65">
        <f t="shared" si="8"/>
        <v>13.490559560590457</v>
      </c>
      <c r="L59" s="65">
        <f t="shared" si="8"/>
        <v>11.563336766220392</v>
      </c>
      <c r="M59" s="65">
        <f t="shared" si="8"/>
        <v>16.794370065224854</v>
      </c>
      <c r="N59" s="65">
        <f t="shared" si="8"/>
        <v>6.3323034672159286</v>
      </c>
      <c r="O59" s="65">
        <f t="shared" si="8"/>
        <v>3.0284929625815313</v>
      </c>
      <c r="P59" s="65">
        <f t="shared" si="8"/>
        <v>28.357706831445245</v>
      </c>
      <c r="Q59" s="65">
        <f t="shared" si="8"/>
        <v>2.7531754205286645</v>
      </c>
      <c r="R59" s="65">
        <f t="shared" si="8"/>
        <v>14.041194644696191</v>
      </c>
      <c r="S59" s="65">
        <f t="shared" si="8"/>
        <v>159.59800000000001</v>
      </c>
    </row>
    <row r="60" spans="1:19" x14ac:dyDescent="0.25">
      <c r="A60" s="12">
        <v>53</v>
      </c>
      <c r="B60" s="9" t="s">
        <v>24</v>
      </c>
      <c r="C60" s="8" t="s">
        <v>192</v>
      </c>
      <c r="D60" s="9" t="s">
        <v>193</v>
      </c>
      <c r="E60" s="64">
        <v>802</v>
      </c>
      <c r="F60" s="65">
        <f t="shared" si="5"/>
        <v>21.750085822176448</v>
      </c>
      <c r="G60" s="65">
        <f t="shared" si="8"/>
        <v>14.867147270854788</v>
      </c>
      <c r="H60" s="65">
        <f t="shared" si="8"/>
        <v>9.0854788877445927</v>
      </c>
      <c r="I60" s="65">
        <f t="shared" si="8"/>
        <v>6.0569859251630627</v>
      </c>
      <c r="J60" s="65">
        <f t="shared" si="8"/>
        <v>11.838654308273258</v>
      </c>
      <c r="K60" s="65">
        <f t="shared" si="8"/>
        <v>13.490559560590457</v>
      </c>
      <c r="L60" s="65">
        <f t="shared" si="8"/>
        <v>11.563336766220392</v>
      </c>
      <c r="M60" s="65">
        <f t="shared" si="8"/>
        <v>16.794370065224854</v>
      </c>
      <c r="N60" s="65">
        <f t="shared" si="8"/>
        <v>6.3323034672159286</v>
      </c>
      <c r="O60" s="65">
        <f t="shared" si="8"/>
        <v>3.0284929625815313</v>
      </c>
      <c r="P60" s="65">
        <f t="shared" si="8"/>
        <v>28.357706831445245</v>
      </c>
      <c r="Q60" s="65">
        <f t="shared" si="8"/>
        <v>2.7531754205286645</v>
      </c>
      <c r="R60" s="65">
        <f t="shared" si="8"/>
        <v>14.041194644696191</v>
      </c>
      <c r="S60" s="65">
        <f t="shared" si="8"/>
        <v>159.59800000000001</v>
      </c>
    </row>
    <row r="61" spans="1:19" ht="30" x14ac:dyDescent="0.25">
      <c r="A61" s="12">
        <v>55</v>
      </c>
      <c r="B61" s="9" t="s">
        <v>0</v>
      </c>
      <c r="C61" s="8" t="s">
        <v>196</v>
      </c>
      <c r="D61" s="9" t="s">
        <v>197</v>
      </c>
      <c r="E61" s="64">
        <v>770</v>
      </c>
      <c r="F61" s="65">
        <f t="shared" si="5"/>
        <v>20.882251973910058</v>
      </c>
      <c r="G61" s="65">
        <f t="shared" si="8"/>
        <v>14.27394438722966</v>
      </c>
      <c r="H61" s="65">
        <f t="shared" si="8"/>
        <v>8.7229660144181249</v>
      </c>
      <c r="I61" s="65">
        <f t="shared" si="8"/>
        <v>5.8153106762787505</v>
      </c>
      <c r="J61" s="65">
        <f t="shared" si="8"/>
        <v>11.366289049090286</v>
      </c>
      <c r="K61" s="65">
        <f t="shared" si="8"/>
        <v>12.952282869893581</v>
      </c>
      <c r="L61" s="65">
        <f t="shared" si="8"/>
        <v>11.101956745623069</v>
      </c>
      <c r="M61" s="65">
        <f t="shared" si="8"/>
        <v>16.124270511500171</v>
      </c>
      <c r="N61" s="65">
        <f t="shared" si="8"/>
        <v>6.0796429797459659</v>
      </c>
      <c r="O61" s="65">
        <f t="shared" si="8"/>
        <v>2.9076553381393753</v>
      </c>
      <c r="P61" s="65">
        <f t="shared" si="8"/>
        <v>27.226227257123238</v>
      </c>
      <c r="Q61" s="65">
        <f t="shared" si="8"/>
        <v>2.6433230346721595</v>
      </c>
      <c r="R61" s="65">
        <f t="shared" si="8"/>
        <v>13.480947476828014</v>
      </c>
      <c r="S61" s="65">
        <f t="shared" si="8"/>
        <v>153.23000000000002</v>
      </c>
    </row>
    <row r="62" spans="1:19" x14ac:dyDescent="0.25">
      <c r="A62" s="12">
        <v>23</v>
      </c>
      <c r="B62" s="9" t="s">
        <v>198</v>
      </c>
      <c r="C62" s="8" t="s">
        <v>199</v>
      </c>
      <c r="D62" s="9" t="s">
        <v>200</v>
      </c>
      <c r="E62" s="64">
        <v>737</v>
      </c>
      <c r="F62" s="65">
        <f t="shared" si="5"/>
        <v>19.98729831788534</v>
      </c>
      <c r="G62" s="65">
        <f t="shared" si="8"/>
        <v>13.662203913491247</v>
      </c>
      <c r="H62" s="65">
        <f t="shared" si="8"/>
        <v>8.3491246138002051</v>
      </c>
      <c r="I62" s="65">
        <f t="shared" si="8"/>
        <v>5.5660830758668043</v>
      </c>
      <c r="J62" s="65">
        <f t="shared" si="8"/>
        <v>10.879162375557845</v>
      </c>
      <c r="K62" s="65">
        <f t="shared" si="8"/>
        <v>12.397185032612429</v>
      </c>
      <c r="L62" s="65">
        <f t="shared" si="8"/>
        <v>10.62615859938208</v>
      </c>
      <c r="M62" s="65">
        <f t="shared" si="8"/>
        <v>15.433230346721592</v>
      </c>
      <c r="N62" s="65">
        <f t="shared" si="8"/>
        <v>5.8190868520425676</v>
      </c>
      <c r="O62" s="65">
        <f t="shared" si="8"/>
        <v>2.7830415379334021</v>
      </c>
      <c r="P62" s="65">
        <f t="shared" si="8"/>
        <v>26.05938894610367</v>
      </c>
      <c r="Q62" s="65">
        <f t="shared" si="8"/>
        <v>2.5300377617576384</v>
      </c>
      <c r="R62" s="65">
        <f t="shared" si="8"/>
        <v>12.903192584963955</v>
      </c>
      <c r="S62" s="65">
        <f t="shared" si="8"/>
        <v>146.66300000000001</v>
      </c>
    </row>
    <row r="63" spans="1:19" x14ac:dyDescent="0.25">
      <c r="A63" s="12">
        <v>33</v>
      </c>
      <c r="B63" s="9" t="s">
        <v>4</v>
      </c>
      <c r="C63" s="8" t="s">
        <v>202</v>
      </c>
      <c r="D63" s="9" t="s">
        <v>203</v>
      </c>
      <c r="E63" s="64">
        <v>693</v>
      </c>
      <c r="F63" s="65">
        <f t="shared" si="5"/>
        <v>18.794026776519051</v>
      </c>
      <c r="G63" s="65">
        <f t="shared" si="8"/>
        <v>12.846549948506695</v>
      </c>
      <c r="H63" s="65">
        <f t="shared" si="8"/>
        <v>7.8506694129763126</v>
      </c>
      <c r="I63" s="65">
        <f t="shared" si="8"/>
        <v>5.2337796086508757</v>
      </c>
      <c r="J63" s="65">
        <f t="shared" si="8"/>
        <v>10.229660144181256</v>
      </c>
      <c r="K63" s="65">
        <f t="shared" si="8"/>
        <v>11.657054582904223</v>
      </c>
      <c r="L63" s="65">
        <f t="shared" si="8"/>
        <v>9.9917610710607629</v>
      </c>
      <c r="M63" s="65">
        <f t="shared" si="8"/>
        <v>14.511843460350153</v>
      </c>
      <c r="N63" s="65">
        <f t="shared" si="8"/>
        <v>5.4716786817713698</v>
      </c>
      <c r="O63" s="65">
        <f t="shared" si="8"/>
        <v>2.6168898043254378</v>
      </c>
      <c r="P63" s="65">
        <f t="shared" si="8"/>
        <v>24.503604531410915</v>
      </c>
      <c r="Q63" s="65">
        <f t="shared" si="8"/>
        <v>2.3789907312049432</v>
      </c>
      <c r="R63" s="65">
        <f t="shared" si="8"/>
        <v>12.132852729145212</v>
      </c>
      <c r="S63" s="65">
        <f t="shared" si="8"/>
        <v>137.90700000000001</v>
      </c>
    </row>
    <row r="64" spans="1:19" x14ac:dyDescent="0.25">
      <c r="A64" s="12">
        <v>49</v>
      </c>
      <c r="B64" s="9" t="s">
        <v>11</v>
      </c>
      <c r="C64" s="8" t="s">
        <v>206</v>
      </c>
      <c r="D64" s="9" t="s">
        <v>207</v>
      </c>
      <c r="E64" s="64">
        <v>680</v>
      </c>
      <c r="F64" s="65">
        <f t="shared" si="5"/>
        <v>18.441469275660829</v>
      </c>
      <c r="G64" s="65">
        <f t="shared" si="8"/>
        <v>12.605561277033985</v>
      </c>
      <c r="H64" s="65">
        <f t="shared" si="8"/>
        <v>7.7033985581874349</v>
      </c>
      <c r="I64" s="65">
        <f t="shared" si="8"/>
        <v>5.1355990387916242</v>
      </c>
      <c r="J64" s="65">
        <f t="shared" si="8"/>
        <v>10.037761757638174</v>
      </c>
      <c r="K64" s="65">
        <f t="shared" si="8"/>
        <v>11.438379677308617</v>
      </c>
      <c r="L64" s="65">
        <f t="shared" si="8"/>
        <v>9.8043254376930999</v>
      </c>
      <c r="M64" s="65">
        <f t="shared" si="8"/>
        <v>14.239615516649502</v>
      </c>
      <c r="N64" s="65">
        <f t="shared" si="8"/>
        <v>5.3690353587366975</v>
      </c>
      <c r="O64" s="65">
        <f t="shared" si="8"/>
        <v>2.5677995193958121</v>
      </c>
      <c r="P64" s="65">
        <f t="shared" si="8"/>
        <v>24.043940954342602</v>
      </c>
      <c r="Q64" s="65">
        <f t="shared" si="8"/>
        <v>2.3343631994507379</v>
      </c>
      <c r="R64" s="65">
        <f t="shared" si="8"/>
        <v>11.905252317198766</v>
      </c>
      <c r="S64" s="65">
        <f t="shared" si="8"/>
        <v>135.32</v>
      </c>
    </row>
    <row r="65" spans="1:19" x14ac:dyDescent="0.25">
      <c r="A65" s="12">
        <v>21</v>
      </c>
      <c r="B65" s="9" t="s">
        <v>210</v>
      </c>
      <c r="C65" s="8" t="s">
        <v>211</v>
      </c>
      <c r="D65" s="9" t="s">
        <v>212</v>
      </c>
      <c r="E65" s="64">
        <v>671</v>
      </c>
      <c r="F65" s="65">
        <f t="shared" si="5"/>
        <v>18.197391005835907</v>
      </c>
      <c r="G65" s="65">
        <f t="shared" si="8"/>
        <v>12.438722966014419</v>
      </c>
      <c r="H65" s="65">
        <f t="shared" si="8"/>
        <v>7.6014418125643664</v>
      </c>
      <c r="I65" s="65">
        <f t="shared" si="8"/>
        <v>5.0676278750429109</v>
      </c>
      <c r="J65" s="65">
        <f t="shared" si="8"/>
        <v>9.9049090284929626</v>
      </c>
      <c r="K65" s="65">
        <f t="shared" si="8"/>
        <v>11.286989358050121</v>
      </c>
      <c r="L65" s="65">
        <f t="shared" si="8"/>
        <v>9.6745623069001034</v>
      </c>
      <c r="M65" s="65">
        <f t="shared" si="8"/>
        <v>14.051150017164435</v>
      </c>
      <c r="N65" s="65">
        <f t="shared" si="8"/>
        <v>5.2979745966357701</v>
      </c>
      <c r="O65" s="65">
        <f t="shared" si="8"/>
        <v>2.5338139375214555</v>
      </c>
      <c r="P65" s="65">
        <f t="shared" si="8"/>
        <v>23.725712324064538</v>
      </c>
      <c r="Q65" s="65">
        <f t="shared" si="8"/>
        <v>2.3034672159285958</v>
      </c>
      <c r="R65" s="65">
        <f t="shared" si="8"/>
        <v>11.74768280123584</v>
      </c>
      <c r="S65" s="65">
        <f t="shared" si="8"/>
        <v>133.529</v>
      </c>
    </row>
    <row r="66" spans="1:19" x14ac:dyDescent="0.25">
      <c r="A66" s="12">
        <v>17</v>
      </c>
      <c r="B66" s="9" t="s">
        <v>174</v>
      </c>
      <c r="C66" s="8" t="s">
        <v>215</v>
      </c>
      <c r="D66" s="9" t="s">
        <v>216</v>
      </c>
      <c r="E66" s="64">
        <v>656</v>
      </c>
      <c r="F66" s="65">
        <f t="shared" si="5"/>
        <v>17.790593889461036</v>
      </c>
      <c r="G66" s="65">
        <f t="shared" si="8"/>
        <v>12.160659114315139</v>
      </c>
      <c r="H66" s="65">
        <f t="shared" si="8"/>
        <v>7.4315139031925845</v>
      </c>
      <c r="I66" s="65">
        <f t="shared" si="8"/>
        <v>4.9543426021283903</v>
      </c>
      <c r="J66" s="65">
        <f t="shared" si="8"/>
        <v>9.6834878132509452</v>
      </c>
      <c r="K66" s="65">
        <f t="shared" si="8"/>
        <v>11.034672159285961</v>
      </c>
      <c r="L66" s="65">
        <f t="shared" si="8"/>
        <v>9.4582904222451081</v>
      </c>
      <c r="M66" s="65">
        <f t="shared" si="8"/>
        <v>13.737040851355991</v>
      </c>
      <c r="N66" s="65">
        <f t="shared" si="8"/>
        <v>5.1795399931342256</v>
      </c>
      <c r="O66" s="65">
        <f t="shared" si="8"/>
        <v>2.4771713010641951</v>
      </c>
      <c r="P66" s="65">
        <f t="shared" si="8"/>
        <v>23.195331273601099</v>
      </c>
      <c r="Q66" s="65">
        <f t="shared" si="8"/>
        <v>2.2519739100583589</v>
      </c>
      <c r="R66" s="65">
        <f t="shared" si="8"/>
        <v>11.485066941297632</v>
      </c>
      <c r="S66" s="65">
        <f t="shared" si="8"/>
        <v>130.54400000000001</v>
      </c>
    </row>
    <row r="67" spans="1:19" ht="30" x14ac:dyDescent="0.25">
      <c r="A67" s="12">
        <v>51</v>
      </c>
      <c r="B67" s="9" t="s">
        <v>149</v>
      </c>
      <c r="C67" s="8" t="s">
        <v>219</v>
      </c>
      <c r="D67" s="9" t="s">
        <v>220</v>
      </c>
      <c r="E67" s="64">
        <v>652</v>
      </c>
      <c r="F67" s="65">
        <f t="shared" si="5"/>
        <v>17.682114658427736</v>
      </c>
      <c r="G67" s="65">
        <f t="shared" si="8"/>
        <v>12.086508753861999</v>
      </c>
      <c r="H67" s="65">
        <f t="shared" si="8"/>
        <v>7.3861997940267763</v>
      </c>
      <c r="I67" s="65">
        <f t="shared" si="8"/>
        <v>4.9241331960178512</v>
      </c>
      <c r="J67" s="65">
        <f t="shared" si="8"/>
        <v>9.6244421558530728</v>
      </c>
      <c r="K67" s="65">
        <f t="shared" si="8"/>
        <v>10.967387572948851</v>
      </c>
      <c r="L67" s="65">
        <f t="shared" si="8"/>
        <v>9.4006179196704434</v>
      </c>
      <c r="M67" s="65">
        <f t="shared" si="8"/>
        <v>13.653278407140405</v>
      </c>
      <c r="N67" s="65">
        <f t="shared" si="8"/>
        <v>5.1479574322004806</v>
      </c>
      <c r="O67" s="65">
        <f t="shared" si="8"/>
        <v>2.4620665980089256</v>
      </c>
      <c r="P67" s="65">
        <f t="shared" si="8"/>
        <v>23.053896326810847</v>
      </c>
      <c r="Q67" s="65">
        <f t="shared" si="8"/>
        <v>2.2382423618262961</v>
      </c>
      <c r="R67" s="65">
        <f t="shared" si="8"/>
        <v>11.41503604531411</v>
      </c>
      <c r="S67" s="65">
        <f t="shared" si="8"/>
        <v>129.74800000000002</v>
      </c>
    </row>
    <row r="68" spans="1:19" ht="30" x14ac:dyDescent="0.25">
      <c r="A68" s="12">
        <v>55</v>
      </c>
      <c r="B68" s="9" t="s">
        <v>0</v>
      </c>
      <c r="C68" s="8" t="s">
        <v>222</v>
      </c>
      <c r="D68" s="9" t="s">
        <v>223</v>
      </c>
      <c r="E68" s="64">
        <v>636</v>
      </c>
      <c r="F68" s="65">
        <f t="shared" si="5"/>
        <v>17.248197734294539</v>
      </c>
      <c r="G68" s="65">
        <f t="shared" si="8"/>
        <v>11.789907312049433</v>
      </c>
      <c r="H68" s="65">
        <f t="shared" si="8"/>
        <v>7.2049433573635424</v>
      </c>
      <c r="I68" s="65">
        <f t="shared" si="8"/>
        <v>4.8032955715756955</v>
      </c>
      <c r="J68" s="65">
        <f t="shared" si="8"/>
        <v>9.3882595262615869</v>
      </c>
      <c r="K68" s="65">
        <f t="shared" si="8"/>
        <v>10.698249227600412</v>
      </c>
      <c r="L68" s="65">
        <f t="shared" si="8"/>
        <v>9.1699279093717827</v>
      </c>
      <c r="M68" s="65">
        <f t="shared" si="8"/>
        <v>13.318228630278064</v>
      </c>
      <c r="N68" s="65">
        <f t="shared" si="8"/>
        <v>5.0216271884654988</v>
      </c>
      <c r="O68" s="65">
        <f t="shared" si="8"/>
        <v>2.4016477857878478</v>
      </c>
      <c r="P68" s="65">
        <f t="shared" si="8"/>
        <v>22.488156539649843</v>
      </c>
      <c r="Q68" s="65">
        <f t="shared" si="8"/>
        <v>2.1833161688980431</v>
      </c>
      <c r="R68" s="65">
        <f t="shared" si="8"/>
        <v>11.134912461380022</v>
      </c>
      <c r="S68" s="65">
        <f t="shared" si="8"/>
        <v>126.56400000000001</v>
      </c>
    </row>
    <row r="69" spans="1:19" ht="30" x14ac:dyDescent="0.25">
      <c r="A69" s="12">
        <v>29</v>
      </c>
      <c r="B69" s="9" t="s">
        <v>43</v>
      </c>
      <c r="C69" s="8" t="s">
        <v>301</v>
      </c>
      <c r="D69" s="9" t="s">
        <v>302</v>
      </c>
      <c r="E69" s="64">
        <v>635</v>
      </c>
      <c r="F69" s="65">
        <f t="shared" ref="F69:F101" si="9">$E69*F$4</f>
        <v>17.221077926536214</v>
      </c>
      <c r="G69" s="65">
        <f t="shared" si="8"/>
        <v>11.771369721936148</v>
      </c>
      <c r="H69" s="65">
        <f t="shared" si="8"/>
        <v>7.1936148300720903</v>
      </c>
      <c r="I69" s="65">
        <f t="shared" si="8"/>
        <v>4.7957432200480605</v>
      </c>
      <c r="J69" s="65">
        <f t="shared" si="8"/>
        <v>9.3734981119121183</v>
      </c>
      <c r="K69" s="65">
        <f t="shared" si="8"/>
        <v>10.681428081016135</v>
      </c>
      <c r="L69" s="65">
        <f t="shared" si="8"/>
        <v>9.1555097837281156</v>
      </c>
      <c r="M69" s="65">
        <f t="shared" si="8"/>
        <v>13.297288019224167</v>
      </c>
      <c r="N69" s="65">
        <f t="shared" si="8"/>
        <v>5.0137315482320632</v>
      </c>
      <c r="O69" s="65">
        <f t="shared" si="8"/>
        <v>2.3978716100240303</v>
      </c>
      <c r="P69" s="65">
        <f t="shared" si="8"/>
        <v>22.452797802952283</v>
      </c>
      <c r="Q69" s="65">
        <f t="shared" si="8"/>
        <v>2.1798832818400276</v>
      </c>
      <c r="R69" s="65">
        <f t="shared" si="8"/>
        <v>11.117404737384142</v>
      </c>
      <c r="S69" s="65">
        <f t="shared" si="8"/>
        <v>126.36500000000001</v>
      </c>
    </row>
    <row r="70" spans="1:19" x14ac:dyDescent="0.25">
      <c r="A70" s="12">
        <v>51</v>
      </c>
      <c r="B70" s="9" t="s">
        <v>149</v>
      </c>
      <c r="C70" s="8" t="s">
        <v>224</v>
      </c>
      <c r="D70" s="9" t="s">
        <v>225</v>
      </c>
      <c r="E70" s="64">
        <v>613</v>
      </c>
      <c r="F70" s="65">
        <f t="shared" si="9"/>
        <v>16.624442155853071</v>
      </c>
      <c r="G70" s="65">
        <f t="shared" ref="G70:S79" si="10">$E70*G$4</f>
        <v>11.363542739443872</v>
      </c>
      <c r="H70" s="65">
        <f t="shared" si="10"/>
        <v>6.9443872296601441</v>
      </c>
      <c r="I70" s="65">
        <f t="shared" si="10"/>
        <v>4.6295914864400967</v>
      </c>
      <c r="J70" s="65">
        <f t="shared" si="10"/>
        <v>9.0487469962238247</v>
      </c>
      <c r="K70" s="65">
        <f t="shared" si="10"/>
        <v>10.311362856162033</v>
      </c>
      <c r="L70" s="65">
        <f t="shared" si="10"/>
        <v>8.8383110195674561</v>
      </c>
      <c r="M70" s="65">
        <f t="shared" si="10"/>
        <v>12.836594576038449</v>
      </c>
      <c r="N70" s="65">
        <f t="shared" si="10"/>
        <v>4.8400274630964635</v>
      </c>
      <c r="O70" s="65">
        <f t="shared" si="10"/>
        <v>2.3147957432200483</v>
      </c>
      <c r="P70" s="65">
        <f t="shared" si="10"/>
        <v>21.674905595605903</v>
      </c>
      <c r="Q70" s="65">
        <f t="shared" si="10"/>
        <v>2.1043597665636802</v>
      </c>
      <c r="R70" s="65">
        <f t="shared" si="10"/>
        <v>10.73223480947477</v>
      </c>
      <c r="S70" s="65">
        <f t="shared" si="10"/>
        <v>121.98700000000001</v>
      </c>
    </row>
    <row r="71" spans="1:19" ht="30" x14ac:dyDescent="0.25">
      <c r="A71" s="12">
        <v>55</v>
      </c>
      <c r="B71" s="9" t="s">
        <v>0</v>
      </c>
      <c r="C71" s="8" t="s">
        <v>227</v>
      </c>
      <c r="D71" s="9" t="s">
        <v>228</v>
      </c>
      <c r="E71" s="64">
        <v>601</v>
      </c>
      <c r="F71" s="65">
        <f t="shared" si="9"/>
        <v>16.299004462753174</v>
      </c>
      <c r="G71" s="65">
        <f t="shared" si="10"/>
        <v>11.141091658084449</v>
      </c>
      <c r="H71" s="65">
        <f t="shared" si="10"/>
        <v>6.8084449021627185</v>
      </c>
      <c r="I71" s="65">
        <f t="shared" si="10"/>
        <v>4.5389632681084793</v>
      </c>
      <c r="J71" s="65">
        <f t="shared" si="10"/>
        <v>8.8716100240302094</v>
      </c>
      <c r="K71" s="65">
        <f t="shared" si="10"/>
        <v>10.109509097150704</v>
      </c>
      <c r="L71" s="65">
        <f t="shared" si="10"/>
        <v>8.6652935118434602</v>
      </c>
      <c r="M71" s="65">
        <f t="shared" si="10"/>
        <v>12.585307243391693</v>
      </c>
      <c r="N71" s="65">
        <f t="shared" si="10"/>
        <v>4.7452797802952285</v>
      </c>
      <c r="O71" s="65">
        <f t="shared" si="10"/>
        <v>2.2694816340542396</v>
      </c>
      <c r="P71" s="65">
        <f t="shared" si="10"/>
        <v>21.250600755235151</v>
      </c>
      <c r="Q71" s="65">
        <f t="shared" si="10"/>
        <v>2.0631651218674905</v>
      </c>
      <c r="R71" s="65">
        <f t="shared" si="10"/>
        <v>10.522142121524203</v>
      </c>
      <c r="S71" s="65">
        <f t="shared" si="10"/>
        <v>119.599</v>
      </c>
    </row>
    <row r="72" spans="1:19" ht="30" x14ac:dyDescent="0.25">
      <c r="A72" s="12">
        <v>15</v>
      </c>
      <c r="B72" s="9" t="s">
        <v>92</v>
      </c>
      <c r="C72" s="8" t="s">
        <v>229</v>
      </c>
      <c r="D72" s="9" t="s">
        <v>230</v>
      </c>
      <c r="E72" s="64">
        <v>598</v>
      </c>
      <c r="F72" s="65">
        <f t="shared" si="9"/>
        <v>16.217645039478199</v>
      </c>
      <c r="G72" s="65">
        <f t="shared" si="10"/>
        <v>11.085478887744593</v>
      </c>
      <c r="H72" s="65">
        <f t="shared" si="10"/>
        <v>6.7744593202883623</v>
      </c>
      <c r="I72" s="65">
        <f t="shared" si="10"/>
        <v>4.5163062135255752</v>
      </c>
      <c r="J72" s="65">
        <f t="shared" si="10"/>
        <v>8.8273257809818055</v>
      </c>
      <c r="K72" s="65">
        <f t="shared" si="10"/>
        <v>10.059045657397872</v>
      </c>
      <c r="L72" s="65">
        <f t="shared" si="10"/>
        <v>8.6220391349124608</v>
      </c>
      <c r="M72" s="65">
        <f t="shared" si="10"/>
        <v>12.522485410230003</v>
      </c>
      <c r="N72" s="65">
        <f t="shared" si="10"/>
        <v>4.721592859594919</v>
      </c>
      <c r="O72" s="65">
        <f t="shared" si="10"/>
        <v>2.2581531067627876</v>
      </c>
      <c r="P72" s="65">
        <f t="shared" si="10"/>
        <v>21.144524545142463</v>
      </c>
      <c r="Q72" s="65">
        <f t="shared" si="10"/>
        <v>2.0528664606934433</v>
      </c>
      <c r="R72" s="65">
        <f t="shared" si="10"/>
        <v>10.469618949536562</v>
      </c>
      <c r="S72" s="65">
        <f t="shared" si="10"/>
        <v>119.00200000000001</v>
      </c>
    </row>
    <row r="73" spans="1:19" ht="45" x14ac:dyDescent="0.25">
      <c r="A73" s="12">
        <v>43</v>
      </c>
      <c r="B73" s="9" t="s">
        <v>19</v>
      </c>
      <c r="C73" s="8" t="s">
        <v>232</v>
      </c>
      <c r="D73" s="9" t="s">
        <v>233</v>
      </c>
      <c r="E73" s="64">
        <v>594</v>
      </c>
      <c r="F73" s="65">
        <f t="shared" si="9"/>
        <v>16.109165808444899</v>
      </c>
      <c r="G73" s="65">
        <f t="shared" si="10"/>
        <v>11.011328527291452</v>
      </c>
      <c r="H73" s="65">
        <f t="shared" si="10"/>
        <v>6.7291452111225531</v>
      </c>
      <c r="I73" s="65">
        <f t="shared" si="10"/>
        <v>4.486096807415036</v>
      </c>
      <c r="J73" s="65">
        <f t="shared" si="10"/>
        <v>8.7682801235839349</v>
      </c>
      <c r="K73" s="65">
        <f t="shared" si="10"/>
        <v>9.9917610710607629</v>
      </c>
      <c r="L73" s="65">
        <f t="shared" si="10"/>
        <v>8.564366632337796</v>
      </c>
      <c r="M73" s="65">
        <f t="shared" si="10"/>
        <v>12.438722966014417</v>
      </c>
      <c r="N73" s="65">
        <f t="shared" si="10"/>
        <v>4.690010298661174</v>
      </c>
      <c r="O73" s="65">
        <f t="shared" si="10"/>
        <v>2.243048403707518</v>
      </c>
      <c r="P73" s="65">
        <f t="shared" si="10"/>
        <v>21.003089598352211</v>
      </c>
      <c r="Q73" s="65">
        <f t="shared" si="10"/>
        <v>2.03913491246138</v>
      </c>
      <c r="R73" s="65">
        <f t="shared" si="10"/>
        <v>10.399588053553039</v>
      </c>
      <c r="S73" s="65">
        <f t="shared" si="10"/>
        <v>118.206</v>
      </c>
    </row>
    <row r="74" spans="1:19" ht="30" x14ac:dyDescent="0.25">
      <c r="A74" s="12">
        <v>29</v>
      </c>
      <c r="B74" s="9" t="s">
        <v>43</v>
      </c>
      <c r="C74" s="8" t="s">
        <v>394</v>
      </c>
      <c r="D74" s="9" t="s">
        <v>346</v>
      </c>
      <c r="E74" s="64">
        <v>581</v>
      </c>
      <c r="F74" s="65">
        <f t="shared" si="9"/>
        <v>15.75660830758668</v>
      </c>
      <c r="G74" s="65">
        <f t="shared" si="10"/>
        <v>10.770339855818744</v>
      </c>
      <c r="H74" s="65">
        <f t="shared" si="10"/>
        <v>6.5818743563336763</v>
      </c>
      <c r="I74" s="65">
        <f t="shared" si="10"/>
        <v>4.3879162375557845</v>
      </c>
      <c r="J74" s="65">
        <f t="shared" si="10"/>
        <v>8.576381737040851</v>
      </c>
      <c r="K74" s="65">
        <f t="shared" si="10"/>
        <v>9.7730861654651573</v>
      </c>
      <c r="L74" s="65">
        <f t="shared" si="10"/>
        <v>8.3769309989701348</v>
      </c>
      <c r="M74" s="65">
        <f t="shared" si="10"/>
        <v>12.166495022313766</v>
      </c>
      <c r="N74" s="65">
        <f t="shared" si="10"/>
        <v>4.5873669756265016</v>
      </c>
      <c r="O74" s="65">
        <f t="shared" si="10"/>
        <v>2.1939581187778923</v>
      </c>
      <c r="P74" s="65">
        <f t="shared" si="10"/>
        <v>20.543426021283899</v>
      </c>
      <c r="Q74" s="65">
        <f t="shared" si="10"/>
        <v>1.9945073807071747</v>
      </c>
      <c r="R74" s="65">
        <f t="shared" si="10"/>
        <v>10.171987641606592</v>
      </c>
      <c r="S74" s="65">
        <f t="shared" si="10"/>
        <v>115.619</v>
      </c>
    </row>
    <row r="75" spans="1:19" ht="30" x14ac:dyDescent="0.25">
      <c r="A75" s="12">
        <v>27</v>
      </c>
      <c r="B75" s="9" t="s">
        <v>61</v>
      </c>
      <c r="C75" s="8" t="s">
        <v>235</v>
      </c>
      <c r="D75" s="9" t="s">
        <v>236</v>
      </c>
      <c r="E75" s="64">
        <v>570</v>
      </c>
      <c r="F75" s="65">
        <f t="shared" si="9"/>
        <v>15.458290422245108</v>
      </c>
      <c r="G75" s="65">
        <f t="shared" si="10"/>
        <v>10.566426364572605</v>
      </c>
      <c r="H75" s="65">
        <f t="shared" si="10"/>
        <v>6.4572605561277028</v>
      </c>
      <c r="I75" s="65">
        <f t="shared" si="10"/>
        <v>4.3048403707518021</v>
      </c>
      <c r="J75" s="65">
        <f t="shared" si="10"/>
        <v>8.4140061791967042</v>
      </c>
      <c r="K75" s="65">
        <f t="shared" si="10"/>
        <v>9.5880535530381064</v>
      </c>
      <c r="L75" s="65">
        <f t="shared" si="10"/>
        <v>8.2183316168898042</v>
      </c>
      <c r="M75" s="65">
        <f t="shared" si="10"/>
        <v>11.936148300720905</v>
      </c>
      <c r="N75" s="65">
        <f t="shared" si="10"/>
        <v>4.5005149330587022</v>
      </c>
      <c r="O75" s="65">
        <f t="shared" si="10"/>
        <v>2.1524201853759011</v>
      </c>
      <c r="P75" s="65">
        <f t="shared" si="10"/>
        <v>20.154479917610711</v>
      </c>
      <c r="Q75" s="65">
        <f t="shared" si="10"/>
        <v>1.956745623069001</v>
      </c>
      <c r="R75" s="65">
        <f t="shared" si="10"/>
        <v>9.9794026776519065</v>
      </c>
      <c r="S75" s="65">
        <f t="shared" si="10"/>
        <v>113.43</v>
      </c>
    </row>
    <row r="76" spans="1:19" x14ac:dyDescent="0.25">
      <c r="A76" s="12">
        <v>53</v>
      </c>
      <c r="B76" s="9" t="s">
        <v>24</v>
      </c>
      <c r="C76" s="8" t="s">
        <v>240</v>
      </c>
      <c r="D76" s="9" t="s">
        <v>241</v>
      </c>
      <c r="E76" s="64">
        <v>565</v>
      </c>
      <c r="F76" s="65">
        <f t="shared" si="9"/>
        <v>15.322691383453483</v>
      </c>
      <c r="G76" s="65">
        <f t="shared" si="10"/>
        <v>10.47373841400618</v>
      </c>
      <c r="H76" s="65">
        <f t="shared" si="10"/>
        <v>6.4006179196704425</v>
      </c>
      <c r="I76" s="65">
        <f t="shared" si="10"/>
        <v>4.2670786131136289</v>
      </c>
      <c r="J76" s="65">
        <f t="shared" si="10"/>
        <v>8.3401991074493651</v>
      </c>
      <c r="K76" s="65">
        <f t="shared" si="10"/>
        <v>9.5039478201167196</v>
      </c>
      <c r="L76" s="65">
        <f t="shared" si="10"/>
        <v>8.1462409886714724</v>
      </c>
      <c r="M76" s="65">
        <f t="shared" si="10"/>
        <v>11.831445245451425</v>
      </c>
      <c r="N76" s="65">
        <f t="shared" si="10"/>
        <v>4.4610367318915207</v>
      </c>
      <c r="O76" s="65">
        <f t="shared" si="10"/>
        <v>2.1335393065568145</v>
      </c>
      <c r="P76" s="65">
        <f t="shared" si="10"/>
        <v>19.977686234122896</v>
      </c>
      <c r="Q76" s="65">
        <f t="shared" si="10"/>
        <v>1.9395811877789222</v>
      </c>
      <c r="R76" s="65">
        <f t="shared" si="10"/>
        <v>9.8918640576725032</v>
      </c>
      <c r="S76" s="65">
        <f t="shared" si="10"/>
        <v>112.435</v>
      </c>
    </row>
    <row r="77" spans="1:19" x14ac:dyDescent="0.25">
      <c r="A77" s="12">
        <v>43</v>
      </c>
      <c r="B77" s="9" t="s">
        <v>19</v>
      </c>
      <c r="C77" s="8" t="s">
        <v>242</v>
      </c>
      <c r="D77" s="9" t="s">
        <v>243</v>
      </c>
      <c r="E77" s="64">
        <v>561</v>
      </c>
      <c r="F77" s="65">
        <f t="shared" si="9"/>
        <v>15.214212152420185</v>
      </c>
      <c r="G77" s="65">
        <f t="shared" si="10"/>
        <v>10.399588053553039</v>
      </c>
      <c r="H77" s="65">
        <f t="shared" si="10"/>
        <v>6.3553038105046342</v>
      </c>
      <c r="I77" s="65">
        <f t="shared" si="10"/>
        <v>4.2368692070030898</v>
      </c>
      <c r="J77" s="65">
        <f t="shared" si="10"/>
        <v>8.2811534500514927</v>
      </c>
      <c r="K77" s="65">
        <f t="shared" si="10"/>
        <v>9.4366632337796101</v>
      </c>
      <c r="L77" s="65">
        <f t="shared" si="10"/>
        <v>8.0885684860968077</v>
      </c>
      <c r="M77" s="65">
        <f t="shared" si="10"/>
        <v>11.74768280123584</v>
      </c>
      <c r="N77" s="65">
        <f t="shared" si="10"/>
        <v>4.4294541709577748</v>
      </c>
      <c r="O77" s="65">
        <f t="shared" si="10"/>
        <v>2.1184346035015449</v>
      </c>
      <c r="P77" s="65">
        <f t="shared" si="10"/>
        <v>19.836251287332647</v>
      </c>
      <c r="Q77" s="65">
        <f t="shared" si="10"/>
        <v>1.9258496395468589</v>
      </c>
      <c r="R77" s="65">
        <f t="shared" si="10"/>
        <v>9.821833161688982</v>
      </c>
      <c r="S77" s="65">
        <f t="shared" si="10"/>
        <v>111.63900000000001</v>
      </c>
    </row>
    <row r="78" spans="1:19" x14ac:dyDescent="0.25">
      <c r="A78" s="12">
        <v>41</v>
      </c>
      <c r="B78" s="9" t="s">
        <v>245</v>
      </c>
      <c r="C78" s="8" t="s">
        <v>246</v>
      </c>
      <c r="D78" s="9" t="s">
        <v>247</v>
      </c>
      <c r="E78" s="64">
        <v>550</v>
      </c>
      <c r="F78" s="65">
        <f t="shared" si="9"/>
        <v>14.915894267078611</v>
      </c>
      <c r="G78" s="65">
        <f t="shared" si="10"/>
        <v>10.1956745623069</v>
      </c>
      <c r="H78" s="65">
        <f t="shared" si="10"/>
        <v>6.2306900102986607</v>
      </c>
      <c r="I78" s="65">
        <f t="shared" si="10"/>
        <v>4.1537933401991074</v>
      </c>
      <c r="J78" s="65">
        <f t="shared" si="10"/>
        <v>8.1187778922073459</v>
      </c>
      <c r="K78" s="65">
        <f t="shared" si="10"/>
        <v>9.2516306213525574</v>
      </c>
      <c r="L78" s="65">
        <f t="shared" si="10"/>
        <v>7.9299691040164779</v>
      </c>
      <c r="M78" s="65">
        <f t="shared" si="10"/>
        <v>11.517336079642979</v>
      </c>
      <c r="N78" s="65">
        <f t="shared" si="10"/>
        <v>4.3426021283899754</v>
      </c>
      <c r="O78" s="65">
        <f t="shared" si="10"/>
        <v>2.0768966700995537</v>
      </c>
      <c r="P78" s="65">
        <f t="shared" si="10"/>
        <v>19.447305183659456</v>
      </c>
      <c r="Q78" s="65">
        <f t="shared" si="10"/>
        <v>1.8880878819086853</v>
      </c>
      <c r="R78" s="65">
        <f t="shared" si="10"/>
        <v>9.6292481977342952</v>
      </c>
      <c r="S78" s="65">
        <f t="shared" si="10"/>
        <v>109.45</v>
      </c>
    </row>
    <row r="79" spans="1:19" ht="30" x14ac:dyDescent="0.25">
      <c r="A79" s="12">
        <v>49</v>
      </c>
      <c r="B79" s="9" t="s">
        <v>11</v>
      </c>
      <c r="C79" s="8" t="s">
        <v>248</v>
      </c>
      <c r="D79" s="9" t="s">
        <v>249</v>
      </c>
      <c r="E79" s="64">
        <v>541</v>
      </c>
      <c r="F79" s="65">
        <f t="shared" si="9"/>
        <v>14.67181599725369</v>
      </c>
      <c r="G79" s="65">
        <f t="shared" si="10"/>
        <v>10.028836251287332</v>
      </c>
      <c r="H79" s="65">
        <f t="shared" si="10"/>
        <v>6.1287332646755921</v>
      </c>
      <c r="I79" s="65">
        <f t="shared" si="10"/>
        <v>4.085822176450395</v>
      </c>
      <c r="J79" s="65">
        <f t="shared" si="10"/>
        <v>7.9859251630621353</v>
      </c>
      <c r="K79" s="65">
        <f t="shared" si="10"/>
        <v>9.1002403020940612</v>
      </c>
      <c r="L79" s="65">
        <f t="shared" si="10"/>
        <v>7.8002059732234814</v>
      </c>
      <c r="M79" s="65">
        <f t="shared" si="10"/>
        <v>11.328870580157913</v>
      </c>
      <c r="N79" s="65">
        <f t="shared" si="10"/>
        <v>4.2715413662890489</v>
      </c>
      <c r="O79" s="65">
        <f t="shared" si="10"/>
        <v>2.0429110882251975</v>
      </c>
      <c r="P79" s="65">
        <f t="shared" si="10"/>
        <v>19.129076553381392</v>
      </c>
      <c r="Q79" s="65">
        <f t="shared" si="10"/>
        <v>1.8571918983865432</v>
      </c>
      <c r="R79" s="65">
        <f t="shared" si="10"/>
        <v>9.4716786817713707</v>
      </c>
      <c r="S79" s="65">
        <f t="shared" si="10"/>
        <v>107.65900000000001</v>
      </c>
    </row>
    <row r="80" spans="1:19" ht="30" x14ac:dyDescent="0.25">
      <c r="A80" s="12">
        <v>43</v>
      </c>
      <c r="B80" s="9" t="s">
        <v>19</v>
      </c>
      <c r="C80" s="8" t="s">
        <v>252</v>
      </c>
      <c r="D80" s="9" t="s">
        <v>253</v>
      </c>
      <c r="E80" s="64">
        <v>536</v>
      </c>
      <c r="F80" s="65">
        <f t="shared" si="9"/>
        <v>14.536216958462065</v>
      </c>
      <c r="G80" s="65">
        <f t="shared" ref="G80:S89" si="11">$E80*G$4</f>
        <v>9.936148300720907</v>
      </c>
      <c r="H80" s="65">
        <f t="shared" si="11"/>
        <v>6.0720906282183309</v>
      </c>
      <c r="I80" s="65">
        <f t="shared" si="11"/>
        <v>4.0480604188122209</v>
      </c>
      <c r="J80" s="65">
        <f t="shared" si="11"/>
        <v>7.9121180913147962</v>
      </c>
      <c r="K80" s="65">
        <f t="shared" si="11"/>
        <v>9.0161345691726744</v>
      </c>
      <c r="L80" s="65">
        <f t="shared" si="11"/>
        <v>7.7281153450051496</v>
      </c>
      <c r="M80" s="65">
        <f t="shared" si="11"/>
        <v>11.224167524888431</v>
      </c>
      <c r="N80" s="65">
        <f t="shared" si="11"/>
        <v>4.2320631651218674</v>
      </c>
      <c r="O80" s="65">
        <f t="shared" si="11"/>
        <v>2.0240302094061104</v>
      </c>
      <c r="P80" s="65">
        <f t="shared" si="11"/>
        <v>18.95228286989358</v>
      </c>
      <c r="Q80" s="65">
        <f t="shared" si="11"/>
        <v>1.8400274630964641</v>
      </c>
      <c r="R80" s="65">
        <f t="shared" si="11"/>
        <v>9.3841400617919675</v>
      </c>
      <c r="S80" s="65">
        <f t="shared" si="11"/>
        <v>106.664</v>
      </c>
    </row>
    <row r="81" spans="1:19" x14ac:dyDescent="0.25">
      <c r="A81" s="12">
        <v>49</v>
      </c>
      <c r="B81" s="9" t="s">
        <v>11</v>
      </c>
      <c r="C81" s="8" t="s">
        <v>254</v>
      </c>
      <c r="D81" s="9" t="s">
        <v>255</v>
      </c>
      <c r="E81" s="64">
        <v>518</v>
      </c>
      <c r="F81" s="65">
        <f t="shared" si="9"/>
        <v>14.04806041881222</v>
      </c>
      <c r="G81" s="65">
        <f t="shared" si="11"/>
        <v>9.6024716786817716</v>
      </c>
      <c r="H81" s="65">
        <f t="shared" si="11"/>
        <v>5.8681771369721929</v>
      </c>
      <c r="I81" s="65">
        <f t="shared" si="11"/>
        <v>3.9121180913147957</v>
      </c>
      <c r="J81" s="65">
        <f t="shared" si="11"/>
        <v>7.646412633024374</v>
      </c>
      <c r="K81" s="65">
        <f t="shared" si="11"/>
        <v>8.713353930655682</v>
      </c>
      <c r="L81" s="65">
        <f t="shared" si="11"/>
        <v>7.4685890834191557</v>
      </c>
      <c r="M81" s="65">
        <f t="shared" si="11"/>
        <v>10.847236525918296</v>
      </c>
      <c r="N81" s="65">
        <f t="shared" si="11"/>
        <v>4.0899416409200136</v>
      </c>
      <c r="O81" s="65">
        <f t="shared" si="11"/>
        <v>1.9560590456573979</v>
      </c>
      <c r="P81" s="65">
        <f t="shared" si="11"/>
        <v>18.315825609337452</v>
      </c>
      <c r="Q81" s="65">
        <f t="shared" si="11"/>
        <v>1.7782354960521798</v>
      </c>
      <c r="R81" s="65">
        <f t="shared" si="11"/>
        <v>9.0690010298661186</v>
      </c>
      <c r="S81" s="65">
        <f t="shared" si="11"/>
        <v>103.08200000000001</v>
      </c>
    </row>
    <row r="82" spans="1:19" x14ac:dyDescent="0.25">
      <c r="A82" s="12">
        <v>11</v>
      </c>
      <c r="B82" s="9" t="s">
        <v>257</v>
      </c>
      <c r="C82" s="8" t="s">
        <v>258</v>
      </c>
      <c r="D82" s="9" t="s">
        <v>259</v>
      </c>
      <c r="E82" s="64">
        <v>510</v>
      </c>
      <c r="F82" s="65">
        <f t="shared" si="9"/>
        <v>13.831101956745622</v>
      </c>
      <c r="G82" s="65">
        <f t="shared" si="11"/>
        <v>9.4541709577754887</v>
      </c>
      <c r="H82" s="65">
        <f t="shared" si="11"/>
        <v>5.7775489186405764</v>
      </c>
      <c r="I82" s="65">
        <f t="shared" si="11"/>
        <v>3.8516992790937179</v>
      </c>
      <c r="J82" s="65">
        <f t="shared" si="11"/>
        <v>7.5283213182286302</v>
      </c>
      <c r="K82" s="65">
        <f t="shared" si="11"/>
        <v>8.5787847579814631</v>
      </c>
      <c r="L82" s="65">
        <f t="shared" si="11"/>
        <v>7.3532440782698254</v>
      </c>
      <c r="M82" s="65">
        <f t="shared" si="11"/>
        <v>10.679711637487127</v>
      </c>
      <c r="N82" s="65">
        <f t="shared" si="11"/>
        <v>4.0267765190525227</v>
      </c>
      <c r="O82" s="65">
        <f t="shared" si="11"/>
        <v>1.9258496395468589</v>
      </c>
      <c r="P82" s="65">
        <f t="shared" si="11"/>
        <v>18.032955715756952</v>
      </c>
      <c r="Q82" s="65">
        <f t="shared" si="11"/>
        <v>1.7507723995880535</v>
      </c>
      <c r="R82" s="65">
        <f t="shared" si="11"/>
        <v>8.9289392378990744</v>
      </c>
      <c r="S82" s="65">
        <f t="shared" si="11"/>
        <v>101.49000000000001</v>
      </c>
    </row>
    <row r="83" spans="1:19" ht="30" x14ac:dyDescent="0.25">
      <c r="A83" s="12">
        <v>19</v>
      </c>
      <c r="B83" s="9" t="s">
        <v>261</v>
      </c>
      <c r="C83" s="8" t="s">
        <v>262</v>
      </c>
      <c r="D83" s="9" t="s">
        <v>263</v>
      </c>
      <c r="E83" s="64">
        <v>499</v>
      </c>
      <c r="F83" s="65">
        <f t="shared" si="9"/>
        <v>13.53278407140405</v>
      </c>
      <c r="G83" s="65">
        <f t="shared" si="11"/>
        <v>9.2502574665293515</v>
      </c>
      <c r="H83" s="65">
        <f t="shared" si="11"/>
        <v>5.6529351184346028</v>
      </c>
      <c r="I83" s="65">
        <f t="shared" si="11"/>
        <v>3.768623412289736</v>
      </c>
      <c r="J83" s="65">
        <f t="shared" si="11"/>
        <v>7.3659457603844833</v>
      </c>
      <c r="K83" s="65">
        <f t="shared" si="11"/>
        <v>8.3937521455544122</v>
      </c>
      <c r="L83" s="65">
        <f t="shared" si="11"/>
        <v>7.1946446961894956</v>
      </c>
      <c r="M83" s="65">
        <f t="shared" si="11"/>
        <v>10.449364915894266</v>
      </c>
      <c r="N83" s="65">
        <f t="shared" si="11"/>
        <v>3.9399244764847237</v>
      </c>
      <c r="O83" s="65">
        <f t="shared" si="11"/>
        <v>1.884311706144868</v>
      </c>
      <c r="P83" s="65">
        <f t="shared" si="11"/>
        <v>17.64400961208376</v>
      </c>
      <c r="Q83" s="65">
        <f t="shared" si="11"/>
        <v>1.7130106419498798</v>
      </c>
      <c r="R83" s="65">
        <f t="shared" si="11"/>
        <v>8.7363542739443876</v>
      </c>
      <c r="S83" s="65">
        <f t="shared" si="11"/>
        <v>99.301000000000002</v>
      </c>
    </row>
    <row r="84" spans="1:19" x14ac:dyDescent="0.25">
      <c r="A84" s="12">
        <v>15</v>
      </c>
      <c r="B84" s="9" t="s">
        <v>92</v>
      </c>
      <c r="C84" s="8" t="s">
        <v>265</v>
      </c>
      <c r="D84" s="9" t="s">
        <v>266</v>
      </c>
      <c r="E84" s="64">
        <v>495</v>
      </c>
      <c r="F84" s="65">
        <f t="shared" si="9"/>
        <v>13.42430484037075</v>
      </c>
      <c r="G84" s="65">
        <f t="shared" si="11"/>
        <v>9.1761071060762109</v>
      </c>
      <c r="H84" s="65">
        <f t="shared" si="11"/>
        <v>5.6076210092687946</v>
      </c>
      <c r="I84" s="65">
        <f t="shared" si="11"/>
        <v>3.7384140061791968</v>
      </c>
      <c r="J84" s="65">
        <f t="shared" si="11"/>
        <v>7.3069001029866119</v>
      </c>
      <c r="K84" s="65">
        <f t="shared" si="11"/>
        <v>8.3264675592173027</v>
      </c>
      <c r="L84" s="65">
        <f t="shared" si="11"/>
        <v>7.13697219361483</v>
      </c>
      <c r="M84" s="65">
        <f t="shared" si="11"/>
        <v>10.365602471678681</v>
      </c>
      <c r="N84" s="65">
        <f t="shared" si="11"/>
        <v>3.9083419155509782</v>
      </c>
      <c r="O84" s="65">
        <f t="shared" si="11"/>
        <v>1.8692070030895984</v>
      </c>
      <c r="P84" s="65">
        <f t="shared" si="11"/>
        <v>17.502574665293512</v>
      </c>
      <c r="Q84" s="65">
        <f t="shared" si="11"/>
        <v>1.6992790937178166</v>
      </c>
      <c r="R84" s="65">
        <f t="shared" si="11"/>
        <v>8.6663233779608664</v>
      </c>
      <c r="S84" s="65">
        <f t="shared" si="11"/>
        <v>98.50500000000001</v>
      </c>
    </row>
    <row r="85" spans="1:19" x14ac:dyDescent="0.25">
      <c r="A85" s="12">
        <v>17</v>
      </c>
      <c r="B85" s="9" t="s">
        <v>174</v>
      </c>
      <c r="C85" s="8" t="s">
        <v>268</v>
      </c>
      <c r="D85" s="9" t="s">
        <v>269</v>
      </c>
      <c r="E85" s="64">
        <v>487</v>
      </c>
      <c r="F85" s="65">
        <f t="shared" si="9"/>
        <v>13.207346378304154</v>
      </c>
      <c r="G85" s="65">
        <f t="shared" si="11"/>
        <v>9.0278063851699279</v>
      </c>
      <c r="H85" s="65">
        <f t="shared" si="11"/>
        <v>5.5169927909371781</v>
      </c>
      <c r="I85" s="65">
        <f t="shared" si="11"/>
        <v>3.677995193958119</v>
      </c>
      <c r="J85" s="65">
        <f t="shared" si="11"/>
        <v>7.1888087881908689</v>
      </c>
      <c r="K85" s="65">
        <f t="shared" si="11"/>
        <v>8.1918983865430839</v>
      </c>
      <c r="L85" s="65">
        <f t="shared" si="11"/>
        <v>7.0216271884654997</v>
      </c>
      <c r="M85" s="65">
        <f t="shared" si="11"/>
        <v>10.19807758324751</v>
      </c>
      <c r="N85" s="65">
        <f t="shared" si="11"/>
        <v>3.8451767936834877</v>
      </c>
      <c r="O85" s="65">
        <f t="shared" si="11"/>
        <v>1.8389975969790595</v>
      </c>
      <c r="P85" s="65">
        <f t="shared" si="11"/>
        <v>17.219704771713008</v>
      </c>
      <c r="Q85" s="65">
        <f t="shared" si="11"/>
        <v>1.6718159972536903</v>
      </c>
      <c r="R85" s="65">
        <f t="shared" si="11"/>
        <v>8.5262615859938222</v>
      </c>
      <c r="S85" s="65">
        <f t="shared" si="11"/>
        <v>96.913000000000011</v>
      </c>
    </row>
    <row r="86" spans="1:19" ht="30" x14ac:dyDescent="0.25">
      <c r="A86" s="12">
        <v>43</v>
      </c>
      <c r="B86" s="9" t="s">
        <v>19</v>
      </c>
      <c r="C86" s="8" t="s">
        <v>272</v>
      </c>
      <c r="D86" s="9" t="s">
        <v>273</v>
      </c>
      <c r="E86" s="64">
        <v>481</v>
      </c>
      <c r="F86" s="65">
        <f t="shared" si="9"/>
        <v>13.044627531754205</v>
      </c>
      <c r="G86" s="65">
        <f t="shared" si="11"/>
        <v>8.9165808444902162</v>
      </c>
      <c r="H86" s="65">
        <f t="shared" si="11"/>
        <v>5.4490216271884648</v>
      </c>
      <c r="I86" s="65">
        <f t="shared" si="11"/>
        <v>3.6326810847923103</v>
      </c>
      <c r="J86" s="65">
        <f t="shared" si="11"/>
        <v>7.1002403020940612</v>
      </c>
      <c r="K86" s="65">
        <f t="shared" si="11"/>
        <v>8.0909715070374197</v>
      </c>
      <c r="L86" s="65">
        <f t="shared" si="11"/>
        <v>6.9351184346035017</v>
      </c>
      <c r="M86" s="65">
        <f t="shared" si="11"/>
        <v>10.072433916924133</v>
      </c>
      <c r="N86" s="65">
        <f t="shared" si="11"/>
        <v>3.7978029522828698</v>
      </c>
      <c r="O86" s="65">
        <f t="shared" si="11"/>
        <v>1.8163405423961552</v>
      </c>
      <c r="P86" s="65">
        <f t="shared" si="11"/>
        <v>17.007552351527632</v>
      </c>
      <c r="Q86" s="65">
        <f t="shared" si="11"/>
        <v>1.6512186749055957</v>
      </c>
      <c r="R86" s="65">
        <f t="shared" si="11"/>
        <v>8.4212152420185387</v>
      </c>
      <c r="S86" s="65">
        <f t="shared" si="11"/>
        <v>95.719000000000008</v>
      </c>
    </row>
    <row r="87" spans="1:19" x14ac:dyDescent="0.25">
      <c r="A87" s="12">
        <v>29</v>
      </c>
      <c r="B87" s="9" t="s">
        <v>43</v>
      </c>
      <c r="C87" s="8" t="s">
        <v>1030</v>
      </c>
      <c r="D87" s="9" t="s">
        <v>322</v>
      </c>
      <c r="E87" s="64">
        <v>478</v>
      </c>
      <c r="F87" s="65">
        <f t="shared" si="9"/>
        <v>12.96326810847923</v>
      </c>
      <c r="G87" s="65">
        <f t="shared" si="11"/>
        <v>8.8609680741503603</v>
      </c>
      <c r="H87" s="65">
        <f t="shared" si="11"/>
        <v>5.4150360453141086</v>
      </c>
      <c r="I87" s="65">
        <f t="shared" si="11"/>
        <v>3.6100240302094062</v>
      </c>
      <c r="J87" s="65">
        <f t="shared" si="11"/>
        <v>7.0559560590456574</v>
      </c>
      <c r="K87" s="65">
        <f t="shared" si="11"/>
        <v>8.0405080672845877</v>
      </c>
      <c r="L87" s="65">
        <f t="shared" si="11"/>
        <v>6.8918640576725023</v>
      </c>
      <c r="M87" s="65">
        <f t="shared" si="11"/>
        <v>10.009612083762445</v>
      </c>
      <c r="N87" s="65">
        <f t="shared" si="11"/>
        <v>3.7741160315825608</v>
      </c>
      <c r="O87" s="65">
        <f t="shared" si="11"/>
        <v>1.8050120151047031</v>
      </c>
      <c r="P87" s="65">
        <f t="shared" si="11"/>
        <v>16.901476141434944</v>
      </c>
      <c r="Q87" s="65">
        <f t="shared" si="11"/>
        <v>1.6409200137315483</v>
      </c>
      <c r="R87" s="65">
        <f t="shared" si="11"/>
        <v>8.368692070030896</v>
      </c>
      <c r="S87" s="65">
        <f t="shared" si="11"/>
        <v>95.122</v>
      </c>
    </row>
    <row r="88" spans="1:19" ht="30" x14ac:dyDescent="0.25">
      <c r="A88" s="12">
        <v>27</v>
      </c>
      <c r="B88" s="9" t="s">
        <v>61</v>
      </c>
      <c r="C88" s="8" t="s">
        <v>275</v>
      </c>
      <c r="D88" s="9" t="s">
        <v>276</v>
      </c>
      <c r="E88" s="64">
        <v>450</v>
      </c>
      <c r="F88" s="65">
        <f t="shared" si="9"/>
        <v>12.203913491246137</v>
      </c>
      <c r="G88" s="65">
        <f t="shared" si="11"/>
        <v>8.3419155509783725</v>
      </c>
      <c r="H88" s="65">
        <f t="shared" si="11"/>
        <v>5.09783728115345</v>
      </c>
      <c r="I88" s="65">
        <f t="shared" si="11"/>
        <v>3.3985581874356336</v>
      </c>
      <c r="J88" s="65">
        <f t="shared" si="11"/>
        <v>6.6426364572605561</v>
      </c>
      <c r="K88" s="65">
        <f t="shared" si="11"/>
        <v>7.5695159629248208</v>
      </c>
      <c r="L88" s="65">
        <f t="shared" si="11"/>
        <v>6.4881565396498457</v>
      </c>
      <c r="M88" s="65">
        <f t="shared" si="11"/>
        <v>9.4232749742533475</v>
      </c>
      <c r="N88" s="65">
        <f t="shared" si="11"/>
        <v>3.553038105046344</v>
      </c>
      <c r="O88" s="65">
        <f t="shared" si="11"/>
        <v>1.6992790937178168</v>
      </c>
      <c r="P88" s="65">
        <f t="shared" si="11"/>
        <v>15.911431513903192</v>
      </c>
      <c r="Q88" s="65">
        <f t="shared" si="11"/>
        <v>1.544799176107106</v>
      </c>
      <c r="R88" s="65">
        <f t="shared" si="11"/>
        <v>7.8784757981462414</v>
      </c>
      <c r="S88" s="65">
        <f t="shared" si="11"/>
        <v>89.550000000000011</v>
      </c>
    </row>
    <row r="89" spans="1:19" x14ac:dyDescent="0.25">
      <c r="A89" s="12">
        <v>13</v>
      </c>
      <c r="B89" s="9" t="s">
        <v>170</v>
      </c>
      <c r="C89" s="8" t="s">
        <v>278</v>
      </c>
      <c r="D89" s="9" t="s">
        <v>279</v>
      </c>
      <c r="E89" s="64">
        <v>447</v>
      </c>
      <c r="F89" s="65">
        <f t="shared" si="9"/>
        <v>12.122554067971164</v>
      </c>
      <c r="G89" s="65">
        <f t="shared" si="11"/>
        <v>8.2863027806385166</v>
      </c>
      <c r="H89" s="65">
        <f t="shared" si="11"/>
        <v>5.063851699279093</v>
      </c>
      <c r="I89" s="65">
        <f t="shared" si="11"/>
        <v>3.3759011328527291</v>
      </c>
      <c r="J89" s="65">
        <f t="shared" si="11"/>
        <v>6.5983522142121522</v>
      </c>
      <c r="K89" s="65">
        <f t="shared" si="11"/>
        <v>7.5190525231719878</v>
      </c>
      <c r="L89" s="65">
        <f t="shared" si="11"/>
        <v>6.4449021627188463</v>
      </c>
      <c r="M89" s="65">
        <f t="shared" si="11"/>
        <v>9.3604531410916572</v>
      </c>
      <c r="N89" s="65">
        <f t="shared" si="11"/>
        <v>3.529351184346035</v>
      </c>
      <c r="O89" s="65">
        <f t="shared" si="11"/>
        <v>1.6879505664263645</v>
      </c>
      <c r="P89" s="65">
        <f t="shared" si="11"/>
        <v>15.805355303810504</v>
      </c>
      <c r="Q89" s="65">
        <f t="shared" si="11"/>
        <v>1.5345005149330586</v>
      </c>
      <c r="R89" s="65">
        <f t="shared" si="11"/>
        <v>7.8259526261585997</v>
      </c>
      <c r="S89" s="65">
        <f t="shared" si="11"/>
        <v>88.953000000000003</v>
      </c>
    </row>
    <row r="90" spans="1:19" x14ac:dyDescent="0.25">
      <c r="A90" s="12">
        <v>29</v>
      </c>
      <c r="B90" s="9" t="s">
        <v>43</v>
      </c>
      <c r="C90" s="8" t="s">
        <v>318</v>
      </c>
      <c r="D90" s="9" t="s">
        <v>319</v>
      </c>
      <c r="E90" s="64">
        <v>440</v>
      </c>
      <c r="F90" s="65">
        <f t="shared" si="9"/>
        <v>11.932715413662891</v>
      </c>
      <c r="G90" s="65">
        <f t="shared" ref="G90:S100" si="12">$E90*G$4</f>
        <v>8.15653964984552</v>
      </c>
      <c r="H90" s="65">
        <f t="shared" si="12"/>
        <v>4.9845520082389285</v>
      </c>
      <c r="I90" s="65">
        <f t="shared" si="12"/>
        <v>3.3230346721592863</v>
      </c>
      <c r="J90" s="65">
        <f t="shared" si="12"/>
        <v>6.4950223137658769</v>
      </c>
      <c r="K90" s="65">
        <f t="shared" si="12"/>
        <v>7.4013044970820463</v>
      </c>
      <c r="L90" s="65">
        <f t="shared" si="12"/>
        <v>6.3439752832131822</v>
      </c>
      <c r="M90" s="65">
        <f t="shared" si="12"/>
        <v>9.2138688637143833</v>
      </c>
      <c r="N90" s="65">
        <f t="shared" si="12"/>
        <v>3.4740817027119806</v>
      </c>
      <c r="O90" s="65">
        <f t="shared" si="12"/>
        <v>1.6615173360796431</v>
      </c>
      <c r="P90" s="65">
        <f t="shared" si="12"/>
        <v>15.557844146927565</v>
      </c>
      <c r="Q90" s="65">
        <f t="shared" si="12"/>
        <v>1.5104703055269482</v>
      </c>
      <c r="R90" s="65">
        <f t="shared" si="12"/>
        <v>7.7033985581874367</v>
      </c>
      <c r="S90" s="65">
        <f t="shared" si="12"/>
        <v>87.56</v>
      </c>
    </row>
    <row r="91" spans="1:19" ht="15" customHeight="1" x14ac:dyDescent="0.25">
      <c r="A91" s="12">
        <v>51</v>
      </c>
      <c r="B91" s="9" t="s">
        <v>149</v>
      </c>
      <c r="C91" s="8" t="s">
        <v>2721</v>
      </c>
      <c r="D91" s="9" t="s">
        <v>2722</v>
      </c>
      <c r="E91" s="64">
        <v>436</v>
      </c>
      <c r="F91" s="65">
        <f t="shared" si="9"/>
        <v>11.824236182629591</v>
      </c>
      <c r="G91" s="65">
        <f t="shared" si="12"/>
        <v>8.0823892893923794</v>
      </c>
      <c r="H91" s="65">
        <f t="shared" si="12"/>
        <v>4.9392378990731203</v>
      </c>
      <c r="I91" s="65">
        <f t="shared" si="12"/>
        <v>3.2928252660487471</v>
      </c>
      <c r="J91" s="65">
        <f t="shared" si="12"/>
        <v>6.4359766563680054</v>
      </c>
      <c r="K91" s="65">
        <f t="shared" si="12"/>
        <v>7.3340199107449369</v>
      </c>
      <c r="L91" s="65">
        <f t="shared" si="12"/>
        <v>6.2863027806385174</v>
      </c>
      <c r="M91" s="65">
        <f t="shared" si="12"/>
        <v>9.130106419498798</v>
      </c>
      <c r="N91" s="65">
        <f t="shared" si="12"/>
        <v>3.4424991417782351</v>
      </c>
      <c r="O91" s="65">
        <f t="shared" si="12"/>
        <v>1.6464126330243736</v>
      </c>
      <c r="P91" s="65">
        <f t="shared" si="12"/>
        <v>15.416409200137315</v>
      </c>
      <c r="Q91" s="65">
        <f t="shared" si="12"/>
        <v>1.4967387572948849</v>
      </c>
      <c r="R91" s="65">
        <f t="shared" si="12"/>
        <v>7.6333676622039146</v>
      </c>
      <c r="S91" s="65">
        <f t="shared" si="12"/>
        <v>86.76400000000001</v>
      </c>
    </row>
    <row r="92" spans="1:19" ht="30" x14ac:dyDescent="0.25">
      <c r="A92" s="12">
        <v>47</v>
      </c>
      <c r="B92" s="9" t="s">
        <v>45</v>
      </c>
      <c r="C92" s="8" t="s">
        <v>280</v>
      </c>
      <c r="D92" s="9" t="s">
        <v>281</v>
      </c>
      <c r="E92" s="64">
        <v>420</v>
      </c>
      <c r="F92" s="65">
        <f t="shared" si="9"/>
        <v>11.390319258496394</v>
      </c>
      <c r="G92" s="65">
        <f t="shared" si="12"/>
        <v>7.7857878475798143</v>
      </c>
      <c r="H92" s="65">
        <f t="shared" si="12"/>
        <v>4.7579814624098864</v>
      </c>
      <c r="I92" s="65">
        <f t="shared" si="12"/>
        <v>3.1719876416065911</v>
      </c>
      <c r="J92" s="65">
        <f t="shared" si="12"/>
        <v>6.1997940267765195</v>
      </c>
      <c r="K92" s="65">
        <f t="shared" si="12"/>
        <v>7.0648815653964991</v>
      </c>
      <c r="L92" s="65">
        <f t="shared" si="12"/>
        <v>6.0556127703398559</v>
      </c>
      <c r="M92" s="65">
        <f t="shared" si="12"/>
        <v>8.7950566426364567</v>
      </c>
      <c r="N92" s="65">
        <f t="shared" si="12"/>
        <v>3.3161688980432542</v>
      </c>
      <c r="O92" s="65">
        <f t="shared" si="12"/>
        <v>1.5859938208032955</v>
      </c>
      <c r="P92" s="65">
        <f t="shared" si="12"/>
        <v>14.850669412976313</v>
      </c>
      <c r="Q92" s="65">
        <f t="shared" si="12"/>
        <v>1.4418125643666324</v>
      </c>
      <c r="R92" s="65">
        <f t="shared" si="12"/>
        <v>7.3532440782698254</v>
      </c>
      <c r="S92" s="65">
        <f t="shared" si="12"/>
        <v>83.58</v>
      </c>
    </row>
    <row r="93" spans="1:19" ht="30" x14ac:dyDescent="0.25">
      <c r="A93" s="12">
        <v>11</v>
      </c>
      <c r="B93" s="9" t="s">
        <v>257</v>
      </c>
      <c r="C93" s="8" t="s">
        <v>1007</v>
      </c>
      <c r="D93" s="9" t="s">
        <v>290</v>
      </c>
      <c r="E93" s="64">
        <v>418</v>
      </c>
      <c r="F93" s="65">
        <f t="shared" si="9"/>
        <v>11.336079642979746</v>
      </c>
      <c r="G93" s="65">
        <f t="shared" si="12"/>
        <v>7.748712667353244</v>
      </c>
      <c r="H93" s="65">
        <f t="shared" si="12"/>
        <v>4.7353244078269823</v>
      </c>
      <c r="I93" s="65">
        <f t="shared" si="12"/>
        <v>3.156882938551322</v>
      </c>
      <c r="J93" s="65">
        <f t="shared" si="12"/>
        <v>6.1702711980775833</v>
      </c>
      <c r="K93" s="65">
        <f t="shared" si="12"/>
        <v>7.0312392722279444</v>
      </c>
      <c r="L93" s="65">
        <f t="shared" si="12"/>
        <v>6.0267765190525235</v>
      </c>
      <c r="M93" s="65">
        <f t="shared" si="12"/>
        <v>8.7531754205286649</v>
      </c>
      <c r="N93" s="65">
        <f t="shared" si="12"/>
        <v>3.3003776175763817</v>
      </c>
      <c r="O93" s="65">
        <f t="shared" si="12"/>
        <v>1.578441469275661</v>
      </c>
      <c r="P93" s="65">
        <f t="shared" si="12"/>
        <v>14.779951939581187</v>
      </c>
      <c r="Q93" s="65">
        <f t="shared" si="12"/>
        <v>1.4349467902506008</v>
      </c>
      <c r="R93" s="65">
        <f t="shared" si="12"/>
        <v>7.3182286302780648</v>
      </c>
      <c r="S93" s="65">
        <f t="shared" si="12"/>
        <v>83.182000000000002</v>
      </c>
    </row>
    <row r="94" spans="1:19" x14ac:dyDescent="0.25">
      <c r="A94" s="12">
        <v>13</v>
      </c>
      <c r="B94" s="9" t="s">
        <v>170</v>
      </c>
      <c r="C94" s="8" t="s">
        <v>284</v>
      </c>
      <c r="D94" s="9" t="s">
        <v>285</v>
      </c>
      <c r="E94" s="64">
        <v>415</v>
      </c>
      <c r="F94" s="65">
        <f t="shared" si="9"/>
        <v>11.254720219704771</v>
      </c>
      <c r="G94" s="65">
        <f t="shared" si="12"/>
        <v>7.6930998970133881</v>
      </c>
      <c r="H94" s="65">
        <f t="shared" si="12"/>
        <v>4.7013388259526261</v>
      </c>
      <c r="I94" s="65">
        <f t="shared" si="12"/>
        <v>3.1342258839684174</v>
      </c>
      <c r="J94" s="65">
        <f t="shared" si="12"/>
        <v>6.1259869550291794</v>
      </c>
      <c r="K94" s="65">
        <f t="shared" si="12"/>
        <v>6.9807758324751124</v>
      </c>
      <c r="L94" s="65">
        <f t="shared" si="12"/>
        <v>5.9835221421215241</v>
      </c>
      <c r="M94" s="65">
        <f t="shared" si="12"/>
        <v>8.6903535873669746</v>
      </c>
      <c r="N94" s="65">
        <f t="shared" si="12"/>
        <v>3.2766906968760727</v>
      </c>
      <c r="O94" s="65">
        <f t="shared" si="12"/>
        <v>1.5671129419842087</v>
      </c>
      <c r="P94" s="65">
        <f t="shared" si="12"/>
        <v>14.673875729488499</v>
      </c>
      <c r="Q94" s="65">
        <f t="shared" si="12"/>
        <v>1.4246481290765534</v>
      </c>
      <c r="R94" s="65">
        <f t="shared" si="12"/>
        <v>7.265705458290423</v>
      </c>
      <c r="S94" s="65">
        <f t="shared" si="12"/>
        <v>82.585000000000008</v>
      </c>
    </row>
    <row r="95" spans="1:19" x14ac:dyDescent="0.25">
      <c r="A95" s="12">
        <v>51</v>
      </c>
      <c r="B95" s="9" t="s">
        <v>149</v>
      </c>
      <c r="C95" s="8" t="s">
        <v>287</v>
      </c>
      <c r="D95" s="9" t="s">
        <v>288</v>
      </c>
      <c r="E95" s="64">
        <v>412</v>
      </c>
      <c r="F95" s="65">
        <f t="shared" si="9"/>
        <v>11.173360796429797</v>
      </c>
      <c r="G95" s="65">
        <f t="shared" si="12"/>
        <v>7.6374871266735322</v>
      </c>
      <c r="H95" s="65">
        <f t="shared" si="12"/>
        <v>4.6673532440782699</v>
      </c>
      <c r="I95" s="65">
        <f t="shared" si="12"/>
        <v>3.1115688293855133</v>
      </c>
      <c r="J95" s="65">
        <f t="shared" si="12"/>
        <v>6.0817027119807756</v>
      </c>
      <c r="K95" s="65">
        <f t="shared" si="12"/>
        <v>6.9303123927222803</v>
      </c>
      <c r="L95" s="65">
        <f t="shared" si="12"/>
        <v>5.9402677651905256</v>
      </c>
      <c r="M95" s="65">
        <f t="shared" si="12"/>
        <v>8.6275317542052861</v>
      </c>
      <c r="N95" s="65">
        <f t="shared" si="12"/>
        <v>3.2530037761757638</v>
      </c>
      <c r="O95" s="65">
        <f t="shared" si="12"/>
        <v>1.5557844146927566</v>
      </c>
      <c r="P95" s="65">
        <f t="shared" si="12"/>
        <v>14.567799519395811</v>
      </c>
      <c r="Q95" s="65">
        <f t="shared" si="12"/>
        <v>1.4143494679025059</v>
      </c>
      <c r="R95" s="65">
        <f t="shared" si="12"/>
        <v>7.2131822863027812</v>
      </c>
      <c r="S95" s="65">
        <f t="shared" si="12"/>
        <v>81.988</v>
      </c>
    </row>
    <row r="96" spans="1:19" ht="45" x14ac:dyDescent="0.25">
      <c r="A96" s="12">
        <v>49</v>
      </c>
      <c r="B96" s="9" t="s">
        <v>11</v>
      </c>
      <c r="C96" s="8" t="s">
        <v>291</v>
      </c>
      <c r="D96" s="9" t="s">
        <v>292</v>
      </c>
      <c r="E96" s="64">
        <v>372</v>
      </c>
      <c r="F96" s="65">
        <f t="shared" si="9"/>
        <v>10.088568486096808</v>
      </c>
      <c r="G96" s="65">
        <f t="shared" si="12"/>
        <v>6.8959835221421217</v>
      </c>
      <c r="H96" s="65">
        <f t="shared" si="12"/>
        <v>4.2142121524201848</v>
      </c>
      <c r="I96" s="65">
        <f t="shared" si="12"/>
        <v>2.8094747682801238</v>
      </c>
      <c r="J96" s="65">
        <f t="shared" si="12"/>
        <v>5.4912461380020599</v>
      </c>
      <c r="K96" s="65">
        <f t="shared" si="12"/>
        <v>6.2574665293511851</v>
      </c>
      <c r="L96" s="65">
        <f t="shared" si="12"/>
        <v>5.3635427394438722</v>
      </c>
      <c r="M96" s="65">
        <f t="shared" si="12"/>
        <v>7.7899073120494338</v>
      </c>
      <c r="N96" s="65">
        <f t="shared" si="12"/>
        <v>2.937178166838311</v>
      </c>
      <c r="O96" s="65">
        <f t="shared" si="12"/>
        <v>1.4047373841400619</v>
      </c>
      <c r="P96" s="65">
        <f t="shared" si="12"/>
        <v>13.153450051493305</v>
      </c>
      <c r="Q96" s="65">
        <f t="shared" si="12"/>
        <v>1.2770339855818744</v>
      </c>
      <c r="R96" s="65">
        <f t="shared" si="12"/>
        <v>6.5128733264675596</v>
      </c>
      <c r="S96" s="65">
        <f t="shared" si="12"/>
        <v>74.028000000000006</v>
      </c>
    </row>
    <row r="97" spans="1:19" x14ac:dyDescent="0.25">
      <c r="A97" s="12">
        <v>29</v>
      </c>
      <c r="B97" s="9" t="s">
        <v>43</v>
      </c>
      <c r="C97" s="8" t="s">
        <v>1021</v>
      </c>
      <c r="D97" s="9" t="s">
        <v>335</v>
      </c>
      <c r="E97" s="64">
        <v>371</v>
      </c>
      <c r="F97" s="65">
        <f t="shared" si="9"/>
        <v>10.061448678338483</v>
      </c>
      <c r="G97" s="65">
        <f t="shared" si="12"/>
        <v>6.8774459320288361</v>
      </c>
      <c r="H97" s="65">
        <f t="shared" si="12"/>
        <v>4.2028836251287327</v>
      </c>
      <c r="I97" s="65">
        <f t="shared" si="12"/>
        <v>2.8019224167524888</v>
      </c>
      <c r="J97" s="65">
        <f t="shared" si="12"/>
        <v>5.4764847236525922</v>
      </c>
      <c r="K97" s="65">
        <f t="shared" si="12"/>
        <v>6.2406453827669077</v>
      </c>
      <c r="L97" s="65">
        <f t="shared" si="12"/>
        <v>5.349124613800206</v>
      </c>
      <c r="M97" s="65">
        <f t="shared" si="12"/>
        <v>7.768966700995537</v>
      </c>
      <c r="N97" s="65">
        <f t="shared" si="12"/>
        <v>2.9292825266048745</v>
      </c>
      <c r="O97" s="65">
        <f t="shared" si="12"/>
        <v>1.4009612083762444</v>
      </c>
      <c r="P97" s="65">
        <f t="shared" si="12"/>
        <v>13.118091314795743</v>
      </c>
      <c r="Q97" s="65">
        <f t="shared" si="12"/>
        <v>1.2736010985238586</v>
      </c>
      <c r="R97" s="65">
        <f t="shared" si="12"/>
        <v>6.4953656024716793</v>
      </c>
      <c r="S97" s="65">
        <f t="shared" si="12"/>
        <v>73.829000000000008</v>
      </c>
    </row>
    <row r="98" spans="1:19" x14ac:dyDescent="0.25">
      <c r="A98" s="12">
        <v>11</v>
      </c>
      <c r="B98" s="9" t="s">
        <v>257</v>
      </c>
      <c r="C98" s="8" t="s">
        <v>295</v>
      </c>
      <c r="D98" s="9" t="s">
        <v>296</v>
      </c>
      <c r="E98" s="64">
        <v>359</v>
      </c>
      <c r="F98" s="65">
        <f t="shared" si="9"/>
        <v>9.7360109852385843</v>
      </c>
      <c r="G98" s="65">
        <f t="shared" si="12"/>
        <v>6.6549948506694134</v>
      </c>
      <c r="H98" s="65">
        <f t="shared" si="12"/>
        <v>4.066941297631308</v>
      </c>
      <c r="I98" s="65">
        <f t="shared" si="12"/>
        <v>2.7112941984208723</v>
      </c>
      <c r="J98" s="65">
        <f t="shared" si="12"/>
        <v>5.2993477514589769</v>
      </c>
      <c r="K98" s="65">
        <f t="shared" si="12"/>
        <v>6.0387916237555785</v>
      </c>
      <c r="L98" s="65">
        <f t="shared" si="12"/>
        <v>5.1761071060762101</v>
      </c>
      <c r="M98" s="65">
        <f t="shared" si="12"/>
        <v>7.517679368348781</v>
      </c>
      <c r="N98" s="65">
        <f t="shared" si="12"/>
        <v>2.8345348438036386</v>
      </c>
      <c r="O98" s="65">
        <f t="shared" si="12"/>
        <v>1.3556470992104361</v>
      </c>
      <c r="P98" s="65">
        <f t="shared" si="12"/>
        <v>12.693786474424991</v>
      </c>
      <c r="Q98" s="65">
        <f t="shared" si="12"/>
        <v>1.2324064538276691</v>
      </c>
      <c r="R98" s="65">
        <f t="shared" si="12"/>
        <v>6.285272914521113</v>
      </c>
      <c r="S98" s="65">
        <f t="shared" si="12"/>
        <v>71.441000000000003</v>
      </c>
    </row>
    <row r="99" spans="1:19" x14ac:dyDescent="0.25">
      <c r="A99" s="12">
        <v>53</v>
      </c>
      <c r="B99" s="9" t="s">
        <v>24</v>
      </c>
      <c r="C99" s="8" t="s">
        <v>298</v>
      </c>
      <c r="D99" s="9" t="s">
        <v>299</v>
      </c>
      <c r="E99" s="64">
        <v>355</v>
      </c>
      <c r="F99" s="65">
        <f t="shared" si="9"/>
        <v>9.6275317542052861</v>
      </c>
      <c r="G99" s="65">
        <f t="shared" si="12"/>
        <v>6.5808444902162719</v>
      </c>
      <c r="H99" s="65">
        <f t="shared" si="12"/>
        <v>4.0216271884654988</v>
      </c>
      <c r="I99" s="65">
        <f t="shared" si="12"/>
        <v>2.6810847923103331</v>
      </c>
      <c r="J99" s="65">
        <f t="shared" si="12"/>
        <v>5.2403020940611054</v>
      </c>
      <c r="K99" s="65">
        <f t="shared" si="12"/>
        <v>5.9715070374184691</v>
      </c>
      <c r="L99" s="65">
        <f t="shared" si="12"/>
        <v>5.1184346035015453</v>
      </c>
      <c r="M99" s="65">
        <f t="shared" si="12"/>
        <v>7.4339169241331957</v>
      </c>
      <c r="N99" s="65">
        <f t="shared" si="12"/>
        <v>2.8029522828698936</v>
      </c>
      <c r="O99" s="65">
        <f t="shared" si="12"/>
        <v>1.3405423961551666</v>
      </c>
      <c r="P99" s="65">
        <f t="shared" si="12"/>
        <v>12.552351527634739</v>
      </c>
      <c r="Q99" s="65">
        <f t="shared" si="12"/>
        <v>1.2186749055956059</v>
      </c>
      <c r="R99" s="65">
        <f t="shared" si="12"/>
        <v>6.215242018537591</v>
      </c>
      <c r="S99" s="65">
        <f t="shared" si="12"/>
        <v>70.64500000000001</v>
      </c>
    </row>
    <row r="100" spans="1:19" ht="30" x14ac:dyDescent="0.25">
      <c r="A100" s="12">
        <v>29</v>
      </c>
      <c r="B100" s="9" t="s">
        <v>43</v>
      </c>
      <c r="C100" s="8" t="s">
        <v>1033</v>
      </c>
      <c r="D100" s="9" t="s">
        <v>305</v>
      </c>
      <c r="E100" s="64">
        <v>340</v>
      </c>
      <c r="F100" s="65">
        <f t="shared" si="9"/>
        <v>9.2207346378304145</v>
      </c>
      <c r="G100" s="65">
        <f t="shared" si="12"/>
        <v>6.3027806385169924</v>
      </c>
      <c r="H100" s="65">
        <f t="shared" si="12"/>
        <v>3.8516992790937175</v>
      </c>
      <c r="I100" s="65">
        <f t="shared" si="12"/>
        <v>2.5677995193958121</v>
      </c>
      <c r="J100" s="65">
        <f t="shared" si="12"/>
        <v>5.0188808788190871</v>
      </c>
      <c r="K100" s="65">
        <f t="shared" si="12"/>
        <v>5.7191898386543087</v>
      </c>
      <c r="L100" s="65">
        <f t="shared" si="12"/>
        <v>4.90216271884655</v>
      </c>
      <c r="M100" s="65">
        <f t="shared" si="12"/>
        <v>7.1198077583247512</v>
      </c>
      <c r="N100" s="65">
        <f t="shared" si="12"/>
        <v>2.6845176793683487</v>
      </c>
      <c r="O100" s="65">
        <f t="shared" si="12"/>
        <v>1.283899759697906</v>
      </c>
      <c r="P100" s="65">
        <f t="shared" si="12"/>
        <v>12.021970477171301</v>
      </c>
      <c r="Q100" s="65">
        <f t="shared" si="12"/>
        <v>1.1671815997253689</v>
      </c>
      <c r="R100" s="65">
        <f t="shared" si="12"/>
        <v>5.9526261585993829</v>
      </c>
      <c r="S100" s="65">
        <f t="shared" si="12"/>
        <v>67.66</v>
      </c>
    </row>
    <row r="101" spans="1:19" x14ac:dyDescent="0.25">
      <c r="A101" s="12">
        <v>29</v>
      </c>
      <c r="B101" s="9" t="s">
        <v>43</v>
      </c>
      <c r="C101" s="8" t="s">
        <v>1027</v>
      </c>
      <c r="D101" s="9" t="s">
        <v>363</v>
      </c>
      <c r="E101" s="64">
        <v>325</v>
      </c>
      <c r="F101" s="65">
        <f t="shared" si="9"/>
        <v>8.8139375214555429</v>
      </c>
      <c r="G101" s="65">
        <f t="shared" ref="G101:S106" si="13">$E101*G$4</f>
        <v>6.0247167868177138</v>
      </c>
      <c r="H101" s="65">
        <f t="shared" si="13"/>
        <v>3.6817713697219361</v>
      </c>
      <c r="I101" s="65">
        <f t="shared" si="13"/>
        <v>2.454514246481291</v>
      </c>
      <c r="J101" s="65">
        <f t="shared" si="13"/>
        <v>4.7974596635770688</v>
      </c>
      <c r="K101" s="65">
        <f t="shared" si="13"/>
        <v>5.4668726398901484</v>
      </c>
      <c r="L101" s="65">
        <f t="shared" si="13"/>
        <v>4.6858908341915555</v>
      </c>
      <c r="M101" s="65">
        <f t="shared" si="13"/>
        <v>6.8056985925163058</v>
      </c>
      <c r="N101" s="65">
        <f t="shared" si="13"/>
        <v>2.5660830758668038</v>
      </c>
      <c r="O101" s="65">
        <f t="shared" si="13"/>
        <v>1.2272571232406455</v>
      </c>
      <c r="P101" s="65">
        <f t="shared" si="13"/>
        <v>11.491589426707861</v>
      </c>
      <c r="Q101" s="65">
        <f t="shared" si="13"/>
        <v>1.1156882938551322</v>
      </c>
      <c r="R101" s="65">
        <f t="shared" si="13"/>
        <v>5.6900102986611749</v>
      </c>
      <c r="S101" s="65">
        <f t="shared" si="13"/>
        <v>64.674999999999997</v>
      </c>
    </row>
    <row r="102" spans="1:19" x14ac:dyDescent="0.25">
      <c r="A102" s="12">
        <v>53</v>
      </c>
      <c r="B102" s="9" t="s">
        <v>24</v>
      </c>
      <c r="C102" s="8" t="s">
        <v>306</v>
      </c>
      <c r="D102" s="9" t="s">
        <v>307</v>
      </c>
      <c r="E102" s="64">
        <v>322</v>
      </c>
      <c r="F102" s="65">
        <f t="shared" ref="F102:F133" si="14">$E102*F$4</f>
        <v>8.7325780981805696</v>
      </c>
      <c r="G102" s="65">
        <f t="shared" si="13"/>
        <v>5.9691040164778579</v>
      </c>
      <c r="H102" s="65">
        <f t="shared" si="13"/>
        <v>3.6477857878475795</v>
      </c>
      <c r="I102" s="65">
        <f t="shared" si="13"/>
        <v>2.4318571918983864</v>
      </c>
      <c r="J102" s="65">
        <f t="shared" si="13"/>
        <v>4.7531754205286649</v>
      </c>
      <c r="K102" s="65">
        <f t="shared" si="13"/>
        <v>5.4164092001373163</v>
      </c>
      <c r="L102" s="65">
        <f t="shared" si="13"/>
        <v>4.6426364572605561</v>
      </c>
      <c r="M102" s="65">
        <f t="shared" si="13"/>
        <v>6.7428767593546173</v>
      </c>
      <c r="N102" s="65">
        <f t="shared" si="13"/>
        <v>2.5423961551664949</v>
      </c>
      <c r="O102" s="65">
        <f t="shared" si="13"/>
        <v>1.2159285959491932</v>
      </c>
      <c r="P102" s="65">
        <f t="shared" si="13"/>
        <v>11.385513216615173</v>
      </c>
      <c r="Q102" s="65">
        <f t="shared" si="13"/>
        <v>1.1053896326810848</v>
      </c>
      <c r="R102" s="65">
        <f t="shared" si="13"/>
        <v>5.6374871266735331</v>
      </c>
      <c r="S102" s="65">
        <f t="shared" si="13"/>
        <v>64.078000000000003</v>
      </c>
    </row>
    <row r="103" spans="1:19" x14ac:dyDescent="0.25">
      <c r="A103" s="12">
        <v>17</v>
      </c>
      <c r="B103" s="9" t="s">
        <v>174</v>
      </c>
      <c r="C103" s="8" t="s">
        <v>310</v>
      </c>
      <c r="D103" s="9" t="s">
        <v>311</v>
      </c>
      <c r="E103" s="64">
        <v>301</v>
      </c>
      <c r="F103" s="65">
        <f t="shared" si="14"/>
        <v>8.1630621352557498</v>
      </c>
      <c r="G103" s="65">
        <f t="shared" si="13"/>
        <v>5.5798146240988675</v>
      </c>
      <c r="H103" s="65">
        <f t="shared" si="13"/>
        <v>3.4098867147270853</v>
      </c>
      <c r="I103" s="65">
        <f t="shared" si="13"/>
        <v>2.2732578098180571</v>
      </c>
      <c r="J103" s="65">
        <f t="shared" si="13"/>
        <v>4.443185719189839</v>
      </c>
      <c r="K103" s="65">
        <f t="shared" si="13"/>
        <v>5.0631651218674909</v>
      </c>
      <c r="L103" s="65">
        <f t="shared" si="13"/>
        <v>4.3398558187435636</v>
      </c>
      <c r="M103" s="65">
        <f t="shared" si="13"/>
        <v>6.3031239272227939</v>
      </c>
      <c r="N103" s="65">
        <f t="shared" si="13"/>
        <v>2.376587710264332</v>
      </c>
      <c r="O103" s="65">
        <f t="shared" si="13"/>
        <v>1.1366289049090286</v>
      </c>
      <c r="P103" s="65">
        <f t="shared" si="13"/>
        <v>10.642979745966358</v>
      </c>
      <c r="Q103" s="65">
        <f t="shared" si="13"/>
        <v>1.0332990044627532</v>
      </c>
      <c r="R103" s="65">
        <f t="shared" si="13"/>
        <v>5.2698249227600416</v>
      </c>
      <c r="S103" s="65">
        <f t="shared" si="13"/>
        <v>59.899000000000001</v>
      </c>
    </row>
    <row r="104" spans="1:19" x14ac:dyDescent="0.25">
      <c r="A104" s="12">
        <v>47</v>
      </c>
      <c r="B104" s="9" t="s">
        <v>45</v>
      </c>
      <c r="C104" s="8" t="s">
        <v>314</v>
      </c>
      <c r="D104" s="9" t="s">
        <v>315</v>
      </c>
      <c r="E104" s="64">
        <v>268</v>
      </c>
      <c r="F104" s="65">
        <f t="shared" si="14"/>
        <v>7.2681084792310324</v>
      </c>
      <c r="G104" s="65">
        <f t="shared" si="13"/>
        <v>4.9680741503604535</v>
      </c>
      <c r="H104" s="65">
        <f t="shared" si="13"/>
        <v>3.0360453141091654</v>
      </c>
      <c r="I104" s="65">
        <f t="shared" si="13"/>
        <v>2.0240302094061104</v>
      </c>
      <c r="J104" s="65">
        <f t="shared" si="13"/>
        <v>3.9560590456573981</v>
      </c>
      <c r="K104" s="65">
        <f t="shared" si="13"/>
        <v>4.5080672845863372</v>
      </c>
      <c r="L104" s="65">
        <f t="shared" si="13"/>
        <v>3.8640576725025748</v>
      </c>
      <c r="M104" s="65">
        <f t="shared" si="13"/>
        <v>5.6120837624442155</v>
      </c>
      <c r="N104" s="65">
        <f t="shared" si="13"/>
        <v>2.1160315825609337</v>
      </c>
      <c r="O104" s="65">
        <f t="shared" si="13"/>
        <v>1.0120151047030552</v>
      </c>
      <c r="P104" s="65">
        <f t="shared" si="13"/>
        <v>9.4761414349467898</v>
      </c>
      <c r="Q104" s="65">
        <f t="shared" si="13"/>
        <v>0.92001373154823207</v>
      </c>
      <c r="R104" s="65">
        <f t="shared" si="13"/>
        <v>4.6920700308959837</v>
      </c>
      <c r="S104" s="65">
        <f t="shared" si="13"/>
        <v>53.332000000000001</v>
      </c>
    </row>
    <row r="105" spans="1:19" ht="30" x14ac:dyDescent="0.25">
      <c r="A105" s="12">
        <v>29</v>
      </c>
      <c r="B105" s="9" t="s">
        <v>43</v>
      </c>
      <c r="C105" s="8" t="s">
        <v>1036</v>
      </c>
      <c r="D105" s="9" t="s">
        <v>317</v>
      </c>
      <c r="E105" s="64">
        <v>265</v>
      </c>
      <c r="F105" s="65">
        <f t="shared" si="14"/>
        <v>7.1867490559560583</v>
      </c>
      <c r="G105" s="65">
        <f t="shared" si="13"/>
        <v>4.9124613800205976</v>
      </c>
      <c r="H105" s="65">
        <f t="shared" si="13"/>
        <v>3.0020597322348093</v>
      </c>
      <c r="I105" s="65">
        <f t="shared" si="13"/>
        <v>2.0013731548232063</v>
      </c>
      <c r="J105" s="65">
        <f t="shared" si="13"/>
        <v>3.9117748026089942</v>
      </c>
      <c r="K105" s="65">
        <f t="shared" si="13"/>
        <v>4.4576038448335051</v>
      </c>
      <c r="L105" s="65">
        <f t="shared" si="13"/>
        <v>3.8208032955715758</v>
      </c>
      <c r="M105" s="65">
        <f t="shared" si="13"/>
        <v>5.549261929282526</v>
      </c>
      <c r="N105" s="65">
        <f t="shared" si="13"/>
        <v>2.0923446618606247</v>
      </c>
      <c r="O105" s="65">
        <f t="shared" si="13"/>
        <v>1.0006865774116032</v>
      </c>
      <c r="P105" s="65">
        <f t="shared" si="13"/>
        <v>9.3700652248541019</v>
      </c>
      <c r="Q105" s="65">
        <f t="shared" si="13"/>
        <v>0.90971507037418464</v>
      </c>
      <c r="R105" s="65">
        <f t="shared" si="13"/>
        <v>4.639546858908342</v>
      </c>
      <c r="S105" s="65">
        <f t="shared" si="13"/>
        <v>52.734999999999999</v>
      </c>
    </row>
    <row r="106" spans="1:19" x14ac:dyDescent="0.25">
      <c r="A106" s="12">
        <v>49</v>
      </c>
      <c r="B106" s="9" t="s">
        <v>11</v>
      </c>
      <c r="C106" s="8" t="s">
        <v>1056</v>
      </c>
      <c r="D106" s="9" t="s">
        <v>364</v>
      </c>
      <c r="E106" s="64">
        <v>249</v>
      </c>
      <c r="F106" s="65">
        <f t="shared" si="14"/>
        <v>6.7528321318228626</v>
      </c>
      <c r="G106" s="65">
        <f t="shared" si="13"/>
        <v>4.6158599382080334</v>
      </c>
      <c r="H106" s="65">
        <f t="shared" si="13"/>
        <v>2.8208032955715754</v>
      </c>
      <c r="I106" s="65">
        <f t="shared" si="13"/>
        <v>1.8805355303810505</v>
      </c>
      <c r="J106" s="65">
        <f t="shared" si="13"/>
        <v>3.6755921730175078</v>
      </c>
      <c r="K106" s="65">
        <f t="shared" si="13"/>
        <v>4.1884654994850674</v>
      </c>
      <c r="L106" s="65">
        <f t="shared" si="13"/>
        <v>3.5901132852729147</v>
      </c>
      <c r="M106" s="65">
        <f t="shared" si="13"/>
        <v>5.2142121524201857</v>
      </c>
      <c r="N106" s="65">
        <f t="shared" si="13"/>
        <v>1.9660144181256436</v>
      </c>
      <c r="O106" s="65">
        <f t="shared" si="13"/>
        <v>0.94026776519052524</v>
      </c>
      <c r="P106" s="65">
        <f t="shared" si="13"/>
        <v>8.8043254376930999</v>
      </c>
      <c r="Q106" s="65">
        <f t="shared" si="13"/>
        <v>0.85478887744593202</v>
      </c>
      <c r="R106" s="65">
        <f t="shared" si="13"/>
        <v>4.3594232749742536</v>
      </c>
      <c r="S106" s="65">
        <f t="shared" si="13"/>
        <v>49.551000000000002</v>
      </c>
    </row>
    <row r="107" spans="1:19" ht="30" x14ac:dyDescent="0.25">
      <c r="A107" s="12">
        <v>33</v>
      </c>
      <c r="B107" s="9" t="s">
        <v>4</v>
      </c>
      <c r="C107" s="8" t="s">
        <v>323</v>
      </c>
      <c r="D107" s="9" t="s">
        <v>324</v>
      </c>
      <c r="E107" s="64">
        <v>241</v>
      </c>
      <c r="F107" s="65">
        <f t="shared" si="14"/>
        <v>6.5358736697562643</v>
      </c>
      <c r="G107" s="65">
        <f>$E107*G$4</f>
        <v>4.4675592173017504</v>
      </c>
      <c r="H107" s="65">
        <f>$E107*H$4</f>
        <v>2.7301750772399584</v>
      </c>
      <c r="I107" s="65">
        <f t="shared" ref="G107:S122" si="15">$E107*I$4</f>
        <v>1.8201167181599727</v>
      </c>
      <c r="J107" s="65">
        <f t="shared" si="15"/>
        <v>3.5575008582217644</v>
      </c>
      <c r="K107" s="65">
        <f t="shared" si="15"/>
        <v>4.0538963268108485</v>
      </c>
      <c r="L107" s="65">
        <f t="shared" si="15"/>
        <v>3.474768280123584</v>
      </c>
      <c r="M107" s="65">
        <f t="shared" si="15"/>
        <v>5.046687263989015</v>
      </c>
      <c r="N107" s="65">
        <f t="shared" si="15"/>
        <v>1.9028492962581529</v>
      </c>
      <c r="O107" s="65">
        <f t="shared" si="15"/>
        <v>0.91005835907998633</v>
      </c>
      <c r="P107" s="65">
        <f t="shared" si="15"/>
        <v>8.5214555441125981</v>
      </c>
      <c r="Q107" s="65">
        <f t="shared" si="15"/>
        <v>0.82732578098180576</v>
      </c>
      <c r="R107" s="65">
        <f t="shared" si="15"/>
        <v>4.2193614830072095</v>
      </c>
      <c r="S107" s="65">
        <f t="shared" si="15"/>
        <v>47.959000000000003</v>
      </c>
    </row>
    <row r="108" spans="1:19" x14ac:dyDescent="0.25">
      <c r="A108" s="12">
        <v>47</v>
      </c>
      <c r="B108" s="9" t="s">
        <v>45</v>
      </c>
      <c r="C108" s="8" t="s">
        <v>326</v>
      </c>
      <c r="D108" s="9" t="s">
        <v>327</v>
      </c>
      <c r="E108" s="64">
        <v>232</v>
      </c>
      <c r="F108" s="65">
        <f t="shared" si="14"/>
        <v>6.2917953999313418</v>
      </c>
      <c r="G108" s="65">
        <f t="shared" si="15"/>
        <v>4.3007209062821836</v>
      </c>
      <c r="H108" s="65">
        <f t="shared" si="15"/>
        <v>2.6282183316168894</v>
      </c>
      <c r="I108" s="65">
        <f t="shared" si="15"/>
        <v>1.7521455544112599</v>
      </c>
      <c r="J108" s="65">
        <f t="shared" si="15"/>
        <v>3.4246481290765534</v>
      </c>
      <c r="K108" s="65">
        <f t="shared" si="15"/>
        <v>3.9025060075523519</v>
      </c>
      <c r="L108" s="65">
        <f t="shared" si="15"/>
        <v>3.345005149330587</v>
      </c>
      <c r="M108" s="65">
        <f t="shared" si="15"/>
        <v>4.8582217645039476</v>
      </c>
      <c r="N108" s="65">
        <f t="shared" si="15"/>
        <v>1.8317885341572262</v>
      </c>
      <c r="O108" s="65">
        <f t="shared" si="15"/>
        <v>0.87607277720562993</v>
      </c>
      <c r="P108" s="65">
        <f t="shared" si="15"/>
        <v>8.2032269138345342</v>
      </c>
      <c r="Q108" s="65">
        <f t="shared" si="15"/>
        <v>0.79642979745966358</v>
      </c>
      <c r="R108" s="65">
        <f t="shared" si="15"/>
        <v>4.061791967044285</v>
      </c>
      <c r="S108" s="65">
        <f t="shared" si="15"/>
        <v>46.167999999999999</v>
      </c>
    </row>
    <row r="109" spans="1:19" ht="45" x14ac:dyDescent="0.25">
      <c r="A109" s="12">
        <v>53</v>
      </c>
      <c r="B109" s="9" t="s">
        <v>24</v>
      </c>
      <c r="C109" s="8" t="s">
        <v>330</v>
      </c>
      <c r="D109" s="9" t="s">
        <v>331</v>
      </c>
      <c r="E109" s="64">
        <v>230</v>
      </c>
      <c r="F109" s="65">
        <f t="shared" si="14"/>
        <v>6.2375557844146927</v>
      </c>
      <c r="G109" s="65">
        <f t="shared" si="15"/>
        <v>4.2636457260556124</v>
      </c>
      <c r="H109" s="65">
        <f t="shared" si="15"/>
        <v>2.6055612770339853</v>
      </c>
      <c r="I109" s="65">
        <f t="shared" si="15"/>
        <v>1.7370408513559905</v>
      </c>
      <c r="J109" s="65">
        <f t="shared" si="15"/>
        <v>3.3951253003776176</v>
      </c>
      <c r="K109" s="65">
        <f t="shared" si="15"/>
        <v>3.8688637143837972</v>
      </c>
      <c r="L109" s="65">
        <f t="shared" si="15"/>
        <v>3.3161688980432547</v>
      </c>
      <c r="M109" s="65">
        <f t="shared" si="15"/>
        <v>4.8163405423961549</v>
      </c>
      <c r="N109" s="65">
        <f t="shared" si="15"/>
        <v>1.8159972536903535</v>
      </c>
      <c r="O109" s="65">
        <f t="shared" si="15"/>
        <v>0.86852042567799526</v>
      </c>
      <c r="P109" s="65">
        <f t="shared" si="15"/>
        <v>8.1325094404394083</v>
      </c>
      <c r="Q109" s="65">
        <f t="shared" si="15"/>
        <v>0.78956402334363196</v>
      </c>
      <c r="R109" s="65">
        <f t="shared" si="15"/>
        <v>4.0267765190525235</v>
      </c>
      <c r="S109" s="65">
        <f t="shared" si="15"/>
        <v>45.77</v>
      </c>
    </row>
    <row r="110" spans="1:19" x14ac:dyDescent="0.25">
      <c r="A110" s="12">
        <v>43</v>
      </c>
      <c r="B110" s="9" t="s">
        <v>19</v>
      </c>
      <c r="C110" s="8" t="s">
        <v>333</v>
      </c>
      <c r="D110" s="9" t="s">
        <v>334</v>
      </c>
      <c r="E110" s="64">
        <v>207</v>
      </c>
      <c r="F110" s="65">
        <f t="shared" si="14"/>
        <v>5.6138002059732228</v>
      </c>
      <c r="G110" s="65">
        <f t="shared" si="15"/>
        <v>3.8372811534500517</v>
      </c>
      <c r="H110" s="65">
        <f t="shared" si="15"/>
        <v>2.345005149330587</v>
      </c>
      <c r="I110" s="65">
        <f t="shared" si="15"/>
        <v>1.5633367662203914</v>
      </c>
      <c r="J110" s="65">
        <f t="shared" si="15"/>
        <v>3.0556127703398559</v>
      </c>
      <c r="K110" s="65">
        <f t="shared" si="15"/>
        <v>3.4819773429454175</v>
      </c>
      <c r="L110" s="65">
        <f t="shared" si="15"/>
        <v>2.984552008238929</v>
      </c>
      <c r="M110" s="65">
        <f t="shared" si="15"/>
        <v>4.3347064881565398</v>
      </c>
      <c r="N110" s="65">
        <f t="shared" si="15"/>
        <v>1.6343975283213181</v>
      </c>
      <c r="O110" s="65">
        <f t="shared" si="15"/>
        <v>0.78166838311019571</v>
      </c>
      <c r="P110" s="65">
        <f t="shared" si="15"/>
        <v>7.3192584963954683</v>
      </c>
      <c r="Q110" s="65">
        <f t="shared" si="15"/>
        <v>0.71060762100926878</v>
      </c>
      <c r="R110" s="65">
        <f t="shared" si="15"/>
        <v>3.6240988671472714</v>
      </c>
      <c r="S110" s="65">
        <f t="shared" si="15"/>
        <v>41.193000000000005</v>
      </c>
    </row>
    <row r="111" spans="1:19" x14ac:dyDescent="0.25">
      <c r="A111" s="12">
        <v>29</v>
      </c>
      <c r="B111" s="9" t="s">
        <v>43</v>
      </c>
      <c r="C111" s="8" t="s">
        <v>1024</v>
      </c>
      <c r="D111" s="9" t="s">
        <v>369</v>
      </c>
      <c r="E111" s="64">
        <v>186</v>
      </c>
      <c r="F111" s="65">
        <f t="shared" si="14"/>
        <v>5.0442842430484038</v>
      </c>
      <c r="G111" s="65">
        <f t="shared" si="15"/>
        <v>3.4479917610710609</v>
      </c>
      <c r="H111" s="65">
        <f t="shared" si="15"/>
        <v>2.1071060762100924</v>
      </c>
      <c r="I111" s="65">
        <f t="shared" si="15"/>
        <v>1.4047373841400619</v>
      </c>
      <c r="J111" s="65">
        <f t="shared" si="15"/>
        <v>2.7456230690010299</v>
      </c>
      <c r="K111" s="65">
        <f t="shared" si="15"/>
        <v>3.1287332646755925</v>
      </c>
      <c r="L111" s="65">
        <f t="shared" si="15"/>
        <v>2.6817713697219361</v>
      </c>
      <c r="M111" s="65">
        <f t="shared" si="15"/>
        <v>3.8949536560247169</v>
      </c>
      <c r="N111" s="65">
        <f t="shared" si="15"/>
        <v>1.4685890834191555</v>
      </c>
      <c r="O111" s="65">
        <f t="shared" si="15"/>
        <v>0.70236869207003094</v>
      </c>
      <c r="P111" s="65">
        <f t="shared" si="15"/>
        <v>6.5767250257466525</v>
      </c>
      <c r="Q111" s="65">
        <f t="shared" si="15"/>
        <v>0.63851699279093721</v>
      </c>
      <c r="R111" s="65">
        <f t="shared" si="15"/>
        <v>3.2564366632337798</v>
      </c>
      <c r="S111" s="65">
        <f t="shared" si="15"/>
        <v>37.014000000000003</v>
      </c>
    </row>
    <row r="112" spans="1:19" x14ac:dyDescent="0.25">
      <c r="A112" s="12">
        <v>45</v>
      </c>
      <c r="B112" s="9" t="s">
        <v>336</v>
      </c>
      <c r="C112" s="8" t="s">
        <v>1053</v>
      </c>
      <c r="D112" s="9" t="s">
        <v>337</v>
      </c>
      <c r="E112" s="64">
        <v>178</v>
      </c>
      <c r="F112" s="65">
        <f t="shared" si="14"/>
        <v>4.8273257809818055</v>
      </c>
      <c r="G112" s="65">
        <f t="shared" si="15"/>
        <v>3.2996910401647788</v>
      </c>
      <c r="H112" s="65">
        <f t="shared" si="15"/>
        <v>2.0164778578784754</v>
      </c>
      <c r="I112" s="65">
        <f t="shared" si="15"/>
        <v>1.3443185719189839</v>
      </c>
      <c r="J112" s="65">
        <f t="shared" si="15"/>
        <v>2.627531754205287</v>
      </c>
      <c r="K112" s="65">
        <f t="shared" si="15"/>
        <v>2.9941640920013732</v>
      </c>
      <c r="L112" s="65">
        <f t="shared" si="15"/>
        <v>2.5664263645726058</v>
      </c>
      <c r="M112" s="65">
        <f t="shared" si="15"/>
        <v>3.7274287675935462</v>
      </c>
      <c r="N112" s="65">
        <f t="shared" si="15"/>
        <v>1.4054239615516648</v>
      </c>
      <c r="O112" s="65">
        <f t="shared" si="15"/>
        <v>0.67215928595949193</v>
      </c>
      <c r="P112" s="65">
        <f t="shared" si="15"/>
        <v>6.2938551321661516</v>
      </c>
      <c r="Q112" s="65">
        <f t="shared" si="15"/>
        <v>0.61105389632681084</v>
      </c>
      <c r="R112" s="65">
        <f t="shared" si="15"/>
        <v>3.1163748712667356</v>
      </c>
      <c r="S112" s="65">
        <f t="shared" si="15"/>
        <v>35.422000000000004</v>
      </c>
    </row>
    <row r="113" spans="1:19" ht="30" x14ac:dyDescent="0.25">
      <c r="A113" s="12">
        <v>39</v>
      </c>
      <c r="B113" s="9" t="s">
        <v>338</v>
      </c>
      <c r="C113" s="8" t="s">
        <v>339</v>
      </c>
      <c r="D113" s="9" t="s">
        <v>340</v>
      </c>
      <c r="E113" s="64">
        <v>161</v>
      </c>
      <c r="F113" s="65">
        <f t="shared" si="14"/>
        <v>4.3662890490902848</v>
      </c>
      <c r="G113" s="65">
        <f t="shared" si="15"/>
        <v>2.984552008238929</v>
      </c>
      <c r="H113" s="65">
        <f t="shared" si="15"/>
        <v>1.8238928939237897</v>
      </c>
      <c r="I113" s="65">
        <f t="shared" si="15"/>
        <v>1.2159285959491932</v>
      </c>
      <c r="J113" s="65">
        <f t="shared" si="15"/>
        <v>2.3765877102643325</v>
      </c>
      <c r="K113" s="65">
        <f t="shared" si="15"/>
        <v>2.7082046000686582</v>
      </c>
      <c r="L113" s="65">
        <f t="shared" si="15"/>
        <v>2.321318228630278</v>
      </c>
      <c r="M113" s="65">
        <f t="shared" si="15"/>
        <v>3.3714383796773086</v>
      </c>
      <c r="N113" s="65">
        <f t="shared" si="15"/>
        <v>1.2711980775832474</v>
      </c>
      <c r="O113" s="65">
        <f t="shared" si="15"/>
        <v>0.60796429797459661</v>
      </c>
      <c r="P113" s="65">
        <f t="shared" si="15"/>
        <v>5.6927566083075867</v>
      </c>
      <c r="Q113" s="65">
        <f t="shared" si="15"/>
        <v>0.55269481634054241</v>
      </c>
      <c r="R113" s="65">
        <f t="shared" si="15"/>
        <v>2.8187435633367666</v>
      </c>
      <c r="S113" s="65">
        <f t="shared" si="15"/>
        <v>32.039000000000001</v>
      </c>
    </row>
    <row r="114" spans="1:19" ht="30" x14ac:dyDescent="0.25">
      <c r="A114" s="12">
        <v>27</v>
      </c>
      <c r="B114" s="9" t="s">
        <v>61</v>
      </c>
      <c r="C114" s="8" t="s">
        <v>342</v>
      </c>
      <c r="D114" s="9" t="s">
        <v>343</v>
      </c>
      <c r="E114" s="64">
        <v>160</v>
      </c>
      <c r="F114" s="65">
        <f t="shared" si="14"/>
        <v>4.3391692413319598</v>
      </c>
      <c r="G114" s="65">
        <f t="shared" si="15"/>
        <v>2.9660144181256438</v>
      </c>
      <c r="H114" s="65">
        <f t="shared" si="15"/>
        <v>1.8125643666323377</v>
      </c>
      <c r="I114" s="65">
        <f t="shared" si="15"/>
        <v>1.2083762444215587</v>
      </c>
      <c r="J114" s="65">
        <f t="shared" si="15"/>
        <v>2.3618262959148644</v>
      </c>
      <c r="K114" s="65">
        <f t="shared" si="15"/>
        <v>2.6913834534843808</v>
      </c>
      <c r="L114" s="65">
        <f t="shared" si="15"/>
        <v>2.3069001029866119</v>
      </c>
      <c r="M114" s="65">
        <f t="shared" si="15"/>
        <v>3.3504977686234123</v>
      </c>
      <c r="N114" s="65">
        <f t="shared" si="15"/>
        <v>1.2633024373498112</v>
      </c>
      <c r="O114" s="65">
        <f t="shared" si="15"/>
        <v>0.60418812221077933</v>
      </c>
      <c r="P114" s="65">
        <f t="shared" si="15"/>
        <v>5.6573978716100237</v>
      </c>
      <c r="Q114" s="65">
        <f t="shared" si="15"/>
        <v>0.5492619292825266</v>
      </c>
      <c r="R114" s="65">
        <f t="shared" si="15"/>
        <v>2.8012358393408858</v>
      </c>
      <c r="S114" s="65">
        <f t="shared" si="15"/>
        <v>31.840000000000003</v>
      </c>
    </row>
    <row r="115" spans="1:19" ht="30" x14ac:dyDescent="0.25">
      <c r="A115" s="12">
        <v>27</v>
      </c>
      <c r="B115" s="9" t="s">
        <v>61</v>
      </c>
      <c r="C115" s="8" t="s">
        <v>347</v>
      </c>
      <c r="D115" s="9" t="s">
        <v>348</v>
      </c>
      <c r="E115" s="64">
        <v>155</v>
      </c>
      <c r="F115" s="65">
        <f t="shared" si="14"/>
        <v>4.2035702025403365</v>
      </c>
      <c r="G115" s="65">
        <f t="shared" si="15"/>
        <v>2.8733264675592172</v>
      </c>
      <c r="H115" s="65">
        <f t="shared" si="15"/>
        <v>1.7559217301750771</v>
      </c>
      <c r="I115" s="65">
        <f t="shared" si="15"/>
        <v>1.170614486783385</v>
      </c>
      <c r="J115" s="65">
        <f t="shared" si="15"/>
        <v>2.2880192241675248</v>
      </c>
      <c r="K115" s="65">
        <f t="shared" si="15"/>
        <v>2.6072777205629936</v>
      </c>
      <c r="L115" s="65">
        <f t="shared" si="15"/>
        <v>2.2348094747682801</v>
      </c>
      <c r="M115" s="65">
        <f t="shared" si="15"/>
        <v>3.2457947133539307</v>
      </c>
      <c r="N115" s="65">
        <f t="shared" si="15"/>
        <v>1.2238242361826295</v>
      </c>
      <c r="O115" s="65">
        <f t="shared" si="15"/>
        <v>0.58530724339169249</v>
      </c>
      <c r="P115" s="65">
        <f t="shared" si="15"/>
        <v>5.4806041881222107</v>
      </c>
      <c r="Q115" s="65">
        <f t="shared" si="15"/>
        <v>0.53209749399244766</v>
      </c>
      <c r="R115" s="65">
        <f t="shared" si="15"/>
        <v>2.7136972193614834</v>
      </c>
      <c r="S115" s="65">
        <f t="shared" si="15"/>
        <v>30.845000000000002</v>
      </c>
    </row>
    <row r="116" spans="1:19" x14ac:dyDescent="0.25">
      <c r="A116" s="12">
        <v>17</v>
      </c>
      <c r="B116" s="9" t="s">
        <v>174</v>
      </c>
      <c r="C116" s="8" t="s">
        <v>351</v>
      </c>
      <c r="D116" s="9" t="s">
        <v>352</v>
      </c>
      <c r="E116" s="64">
        <v>143</v>
      </c>
      <c r="F116" s="65">
        <f t="shared" si="14"/>
        <v>3.8781325094404391</v>
      </c>
      <c r="G116" s="65">
        <f t="shared" si="15"/>
        <v>2.650875386199794</v>
      </c>
      <c r="H116" s="65">
        <f t="shared" si="15"/>
        <v>1.6199794026776517</v>
      </c>
      <c r="I116" s="65">
        <f t="shared" si="15"/>
        <v>1.079986268451768</v>
      </c>
      <c r="J116" s="65">
        <f t="shared" si="15"/>
        <v>2.1108822519739103</v>
      </c>
      <c r="K116" s="65">
        <f t="shared" si="15"/>
        <v>2.4054239615516653</v>
      </c>
      <c r="L116" s="65">
        <f t="shared" si="15"/>
        <v>2.0617919670442841</v>
      </c>
      <c r="M116" s="65">
        <f t="shared" si="15"/>
        <v>2.9945073807071747</v>
      </c>
      <c r="N116" s="65">
        <f t="shared" si="15"/>
        <v>1.1290765533813938</v>
      </c>
      <c r="O116" s="65">
        <f t="shared" si="15"/>
        <v>0.53999313422588402</v>
      </c>
      <c r="P116" s="65">
        <f t="shared" si="15"/>
        <v>5.0562993477514588</v>
      </c>
      <c r="Q116" s="65">
        <f t="shared" si="15"/>
        <v>0.49090284929625816</v>
      </c>
      <c r="R116" s="65">
        <f t="shared" si="15"/>
        <v>2.5036045314109168</v>
      </c>
      <c r="S116" s="65">
        <f t="shared" si="15"/>
        <v>28.457000000000001</v>
      </c>
    </row>
    <row r="117" spans="1:19" ht="30" x14ac:dyDescent="0.25">
      <c r="A117" s="12">
        <v>13</v>
      </c>
      <c r="B117" s="9" t="s">
        <v>170</v>
      </c>
      <c r="C117" s="8" t="s">
        <v>354</v>
      </c>
      <c r="D117" s="9" t="s">
        <v>355</v>
      </c>
      <c r="E117" s="64">
        <v>142</v>
      </c>
      <c r="F117" s="65">
        <f t="shared" si="14"/>
        <v>3.8510127016821145</v>
      </c>
      <c r="G117" s="65">
        <f t="shared" si="15"/>
        <v>2.6323377960865089</v>
      </c>
      <c r="H117" s="65">
        <f t="shared" si="15"/>
        <v>1.6086508753861997</v>
      </c>
      <c r="I117" s="65">
        <f t="shared" si="15"/>
        <v>1.0724339169241333</v>
      </c>
      <c r="J117" s="65">
        <f t="shared" si="15"/>
        <v>2.0961208376244422</v>
      </c>
      <c r="K117" s="65">
        <f t="shared" si="15"/>
        <v>2.3886028149673879</v>
      </c>
      <c r="L117" s="65">
        <f t="shared" si="15"/>
        <v>2.047373841400618</v>
      </c>
      <c r="M117" s="65">
        <f t="shared" si="15"/>
        <v>2.9735667696532784</v>
      </c>
      <c r="N117" s="65">
        <f t="shared" si="15"/>
        <v>1.1211809131479573</v>
      </c>
      <c r="O117" s="65">
        <f t="shared" si="15"/>
        <v>0.53621695846206663</v>
      </c>
      <c r="P117" s="65">
        <f t="shared" si="15"/>
        <v>5.0209406110538959</v>
      </c>
      <c r="Q117" s="65">
        <f t="shared" si="15"/>
        <v>0.48746996223824235</v>
      </c>
      <c r="R117" s="65">
        <f t="shared" si="15"/>
        <v>2.4860968074150365</v>
      </c>
      <c r="S117" s="65">
        <f t="shared" si="15"/>
        <v>28.258000000000003</v>
      </c>
    </row>
    <row r="118" spans="1:19" x14ac:dyDescent="0.25">
      <c r="A118" s="12">
        <v>49</v>
      </c>
      <c r="B118" s="9" t="s">
        <v>11</v>
      </c>
      <c r="C118" s="8" t="s">
        <v>357</v>
      </c>
      <c r="D118" s="9" t="s">
        <v>358</v>
      </c>
      <c r="E118" s="64">
        <v>136</v>
      </c>
      <c r="F118" s="65">
        <f t="shared" si="14"/>
        <v>3.6882938551321658</v>
      </c>
      <c r="G118" s="65">
        <f t="shared" si="15"/>
        <v>2.5211122554067971</v>
      </c>
      <c r="H118" s="65">
        <f t="shared" si="15"/>
        <v>1.5406797116374871</v>
      </c>
      <c r="I118" s="65">
        <f t="shared" si="15"/>
        <v>1.0271198077583248</v>
      </c>
      <c r="J118" s="65">
        <f t="shared" si="15"/>
        <v>2.007552351527635</v>
      </c>
      <c r="K118" s="65">
        <f t="shared" si="15"/>
        <v>2.2876759354617233</v>
      </c>
      <c r="L118" s="65">
        <f t="shared" si="15"/>
        <v>1.96086508753862</v>
      </c>
      <c r="M118" s="65">
        <f t="shared" si="15"/>
        <v>2.8479231033299004</v>
      </c>
      <c r="N118" s="65">
        <f t="shared" si="15"/>
        <v>1.0738070717473394</v>
      </c>
      <c r="O118" s="65">
        <f t="shared" si="15"/>
        <v>0.51355990387916239</v>
      </c>
      <c r="P118" s="65">
        <f t="shared" si="15"/>
        <v>4.8087881908685199</v>
      </c>
      <c r="Q118" s="65">
        <f t="shared" si="15"/>
        <v>0.4668726398901476</v>
      </c>
      <c r="R118" s="65">
        <f t="shared" si="15"/>
        <v>2.3810504634397529</v>
      </c>
      <c r="S118" s="65">
        <f t="shared" si="15"/>
        <v>27.064</v>
      </c>
    </row>
    <row r="119" spans="1:19" x14ac:dyDescent="0.25">
      <c r="A119" s="12">
        <v>43</v>
      </c>
      <c r="B119" s="9" t="s">
        <v>19</v>
      </c>
      <c r="C119" s="8" t="s">
        <v>361</v>
      </c>
      <c r="D119" s="9" t="s">
        <v>362</v>
      </c>
      <c r="E119" s="64">
        <v>133</v>
      </c>
      <c r="F119" s="65">
        <f t="shared" si="14"/>
        <v>3.6069344318571916</v>
      </c>
      <c r="G119" s="65">
        <f t="shared" si="15"/>
        <v>2.4654994850669412</v>
      </c>
      <c r="H119" s="65">
        <f t="shared" si="15"/>
        <v>1.5066941297631307</v>
      </c>
      <c r="I119" s="65">
        <f t="shared" si="15"/>
        <v>1.0044627531754207</v>
      </c>
      <c r="J119" s="65">
        <f t="shared" si="15"/>
        <v>1.9632681084792312</v>
      </c>
      <c r="K119" s="65">
        <f t="shared" si="15"/>
        <v>2.2372124957088912</v>
      </c>
      <c r="L119" s="65">
        <f t="shared" si="15"/>
        <v>1.917610710607621</v>
      </c>
      <c r="M119" s="65">
        <f t="shared" si="15"/>
        <v>2.7851012701682114</v>
      </c>
      <c r="N119" s="65">
        <f t="shared" si="15"/>
        <v>1.0501201510470306</v>
      </c>
      <c r="O119" s="65">
        <f t="shared" si="15"/>
        <v>0.50223137658771033</v>
      </c>
      <c r="P119" s="65">
        <f t="shared" si="15"/>
        <v>4.702711980775832</v>
      </c>
      <c r="Q119" s="65">
        <f t="shared" si="15"/>
        <v>0.45657397871610023</v>
      </c>
      <c r="R119" s="65">
        <f t="shared" si="15"/>
        <v>2.3285272914521116</v>
      </c>
      <c r="S119" s="65">
        <f t="shared" si="15"/>
        <v>26.467000000000002</v>
      </c>
    </row>
    <row r="120" spans="1:19" ht="30" x14ac:dyDescent="0.25">
      <c r="A120" s="12">
        <v>27</v>
      </c>
      <c r="B120" s="9" t="s">
        <v>61</v>
      </c>
      <c r="C120" s="8" t="s">
        <v>365</v>
      </c>
      <c r="D120" s="9" t="s">
        <v>366</v>
      </c>
      <c r="E120" s="64">
        <v>130</v>
      </c>
      <c r="F120" s="65">
        <f t="shared" si="14"/>
        <v>3.5255750085822175</v>
      </c>
      <c r="G120" s="65">
        <f t="shared" si="15"/>
        <v>2.4098867147270857</v>
      </c>
      <c r="H120" s="65">
        <f t="shared" si="15"/>
        <v>1.4727085478887743</v>
      </c>
      <c r="I120" s="65">
        <f t="shared" si="15"/>
        <v>0.98180569859251632</v>
      </c>
      <c r="J120" s="65">
        <f t="shared" si="15"/>
        <v>1.9189838654308273</v>
      </c>
      <c r="K120" s="65">
        <f t="shared" si="15"/>
        <v>2.1867490559560592</v>
      </c>
      <c r="L120" s="65">
        <f t="shared" si="15"/>
        <v>1.874356333676622</v>
      </c>
      <c r="M120" s="65">
        <f t="shared" si="15"/>
        <v>2.7222794370065224</v>
      </c>
      <c r="N120" s="65">
        <f t="shared" si="15"/>
        <v>1.0264332303467216</v>
      </c>
      <c r="O120" s="65">
        <f t="shared" si="15"/>
        <v>0.49090284929625816</v>
      </c>
      <c r="P120" s="65">
        <f t="shared" si="15"/>
        <v>4.596635770683144</v>
      </c>
      <c r="Q120" s="65">
        <f t="shared" si="15"/>
        <v>0.44627531754205285</v>
      </c>
      <c r="R120" s="65">
        <f t="shared" si="15"/>
        <v>2.2760041194644698</v>
      </c>
      <c r="S120" s="65">
        <f t="shared" si="15"/>
        <v>25.87</v>
      </c>
    </row>
    <row r="121" spans="1:19" ht="30" x14ac:dyDescent="0.25">
      <c r="A121" s="12">
        <v>51</v>
      </c>
      <c r="B121" s="9" t="s">
        <v>149</v>
      </c>
      <c r="C121" s="8" t="s">
        <v>370</v>
      </c>
      <c r="D121" s="9" t="s">
        <v>371</v>
      </c>
      <c r="E121" s="64">
        <v>125</v>
      </c>
      <c r="F121" s="65">
        <f t="shared" si="14"/>
        <v>3.3899759697905938</v>
      </c>
      <c r="G121" s="65">
        <f t="shared" si="15"/>
        <v>2.3171987641606591</v>
      </c>
      <c r="H121" s="65">
        <f t="shared" si="15"/>
        <v>1.4160659114315137</v>
      </c>
      <c r="I121" s="65">
        <f t="shared" si="15"/>
        <v>0.94404394095434263</v>
      </c>
      <c r="J121" s="65">
        <f t="shared" si="15"/>
        <v>1.845176793683488</v>
      </c>
      <c r="K121" s="65">
        <f t="shared" si="15"/>
        <v>2.1026433230346724</v>
      </c>
      <c r="L121" s="65">
        <f t="shared" si="15"/>
        <v>1.8022657054582905</v>
      </c>
      <c r="M121" s="65">
        <f t="shared" si="15"/>
        <v>2.6175763817370408</v>
      </c>
      <c r="N121" s="65">
        <f t="shared" si="15"/>
        <v>0.98695502917953992</v>
      </c>
      <c r="O121" s="65">
        <f t="shared" si="15"/>
        <v>0.47202197047717132</v>
      </c>
      <c r="P121" s="65">
        <f t="shared" si="15"/>
        <v>4.419842087195331</v>
      </c>
      <c r="Q121" s="65">
        <f t="shared" si="15"/>
        <v>0.42911088225197391</v>
      </c>
      <c r="R121" s="65">
        <f t="shared" si="15"/>
        <v>2.188465499485067</v>
      </c>
      <c r="S121" s="65">
        <f t="shared" si="15"/>
        <v>24.875</v>
      </c>
    </row>
    <row r="122" spans="1:19" x14ac:dyDescent="0.25">
      <c r="A122" s="12">
        <v>19</v>
      </c>
      <c r="B122" s="9" t="s">
        <v>261</v>
      </c>
      <c r="C122" s="8" t="s">
        <v>373</v>
      </c>
      <c r="D122" s="9" t="s">
        <v>374</v>
      </c>
      <c r="E122" s="64">
        <v>117</v>
      </c>
      <c r="F122" s="65">
        <f t="shared" si="14"/>
        <v>3.1730175077239955</v>
      </c>
      <c r="G122" s="65">
        <f t="shared" si="15"/>
        <v>2.168898043254377</v>
      </c>
      <c r="H122" s="65">
        <f t="shared" si="15"/>
        <v>1.325437693099897</v>
      </c>
      <c r="I122" s="65">
        <f t="shared" si="15"/>
        <v>0.88362512873326471</v>
      </c>
      <c r="J122" s="65">
        <f t="shared" si="15"/>
        <v>1.7270854788877446</v>
      </c>
      <c r="K122" s="65">
        <f t="shared" si="15"/>
        <v>1.9680741503604533</v>
      </c>
      <c r="L122" s="65">
        <f t="shared" si="15"/>
        <v>1.6869207003089599</v>
      </c>
      <c r="M122" s="65">
        <f t="shared" si="15"/>
        <v>2.4500514933058701</v>
      </c>
      <c r="N122" s="65">
        <f t="shared" si="15"/>
        <v>0.92378990731204935</v>
      </c>
      <c r="O122" s="65">
        <f t="shared" si="15"/>
        <v>0.44181256436663235</v>
      </c>
      <c r="P122" s="65">
        <f t="shared" si="15"/>
        <v>4.13697219361483</v>
      </c>
      <c r="Q122" s="65">
        <f t="shared" si="15"/>
        <v>0.4016477857878476</v>
      </c>
      <c r="R122" s="65">
        <f t="shared" si="15"/>
        <v>2.0484037075180228</v>
      </c>
      <c r="S122" s="65">
        <f t="shared" si="15"/>
        <v>23.283000000000001</v>
      </c>
    </row>
    <row r="123" spans="1:19" x14ac:dyDescent="0.25">
      <c r="A123" s="12">
        <v>51</v>
      </c>
      <c r="B123" s="9" t="s">
        <v>149</v>
      </c>
      <c r="C123" s="8" t="s">
        <v>377</v>
      </c>
      <c r="D123" s="9" t="s">
        <v>378</v>
      </c>
      <c r="E123" s="64">
        <v>114</v>
      </c>
      <c r="F123" s="65">
        <f t="shared" si="14"/>
        <v>3.0916580844490213</v>
      </c>
      <c r="G123" s="65">
        <f t="shared" ref="G123:S132" si="16">$E123*G$4</f>
        <v>2.1132852729145211</v>
      </c>
      <c r="H123" s="65">
        <f t="shared" si="16"/>
        <v>1.2914521112255406</v>
      </c>
      <c r="I123" s="65">
        <f t="shared" si="16"/>
        <v>0.86096807415036047</v>
      </c>
      <c r="J123" s="65">
        <f t="shared" si="16"/>
        <v>1.6828012358393409</v>
      </c>
      <c r="K123" s="65">
        <f t="shared" si="16"/>
        <v>1.9176107106076212</v>
      </c>
      <c r="L123" s="65">
        <f t="shared" si="16"/>
        <v>1.6436663233779609</v>
      </c>
      <c r="M123" s="65">
        <f t="shared" si="16"/>
        <v>2.3872296601441811</v>
      </c>
      <c r="N123" s="65">
        <f t="shared" si="16"/>
        <v>0.90010298661174037</v>
      </c>
      <c r="O123" s="65">
        <f t="shared" si="16"/>
        <v>0.43048403707518024</v>
      </c>
      <c r="P123" s="65">
        <f t="shared" si="16"/>
        <v>4.0308959835221421</v>
      </c>
      <c r="Q123" s="65">
        <f t="shared" si="16"/>
        <v>0.39134912461380023</v>
      </c>
      <c r="R123" s="65">
        <f t="shared" si="16"/>
        <v>1.9958805355303813</v>
      </c>
      <c r="S123" s="65">
        <f t="shared" si="16"/>
        <v>22.686</v>
      </c>
    </row>
    <row r="124" spans="1:19" x14ac:dyDescent="0.25">
      <c r="A124" s="12">
        <v>17</v>
      </c>
      <c r="B124" s="9" t="s">
        <v>174</v>
      </c>
      <c r="C124" s="8" t="s">
        <v>380</v>
      </c>
      <c r="D124" s="9" t="s">
        <v>381</v>
      </c>
      <c r="E124" s="64">
        <v>112</v>
      </c>
      <c r="F124" s="65">
        <f t="shared" si="14"/>
        <v>3.0374184689323718</v>
      </c>
      <c r="G124" s="65">
        <f t="shared" si="16"/>
        <v>2.0762100926879508</v>
      </c>
      <c r="H124" s="65">
        <f t="shared" si="16"/>
        <v>1.2687950566426363</v>
      </c>
      <c r="I124" s="65">
        <f t="shared" si="16"/>
        <v>0.84586337109509102</v>
      </c>
      <c r="J124" s="65">
        <f t="shared" si="16"/>
        <v>1.6532784071404052</v>
      </c>
      <c r="K124" s="65">
        <f t="shared" si="16"/>
        <v>1.8839684174390663</v>
      </c>
      <c r="L124" s="65">
        <f t="shared" si="16"/>
        <v>1.6148300720906283</v>
      </c>
      <c r="M124" s="65">
        <f t="shared" si="16"/>
        <v>2.3453484380363885</v>
      </c>
      <c r="N124" s="65">
        <f t="shared" si="16"/>
        <v>0.88431170614486776</v>
      </c>
      <c r="O124" s="65">
        <f t="shared" si="16"/>
        <v>0.42293168554754551</v>
      </c>
      <c r="P124" s="65">
        <f t="shared" si="16"/>
        <v>3.9601785101270166</v>
      </c>
      <c r="Q124" s="65">
        <f t="shared" si="16"/>
        <v>0.38448335049776861</v>
      </c>
      <c r="R124" s="65">
        <f t="shared" si="16"/>
        <v>1.9608650875386202</v>
      </c>
      <c r="S124" s="65">
        <f t="shared" si="16"/>
        <v>22.288</v>
      </c>
    </row>
    <row r="125" spans="1:19" ht="30" x14ac:dyDescent="0.25">
      <c r="A125" s="12">
        <v>31</v>
      </c>
      <c r="B125" s="9" t="s">
        <v>107</v>
      </c>
      <c r="C125" s="8" t="s">
        <v>1051</v>
      </c>
      <c r="D125" s="9" t="s">
        <v>382</v>
      </c>
      <c r="E125" s="64">
        <v>112</v>
      </c>
      <c r="F125" s="65">
        <f t="shared" si="14"/>
        <v>3.0374184689323718</v>
      </c>
      <c r="G125" s="65">
        <f t="shared" si="16"/>
        <v>2.0762100926879508</v>
      </c>
      <c r="H125" s="65">
        <f t="shared" si="16"/>
        <v>1.2687950566426363</v>
      </c>
      <c r="I125" s="65">
        <f t="shared" si="16"/>
        <v>0.84586337109509102</v>
      </c>
      <c r="J125" s="65">
        <f t="shared" si="16"/>
        <v>1.6532784071404052</v>
      </c>
      <c r="K125" s="65">
        <f t="shared" si="16"/>
        <v>1.8839684174390663</v>
      </c>
      <c r="L125" s="65">
        <f t="shared" si="16"/>
        <v>1.6148300720906283</v>
      </c>
      <c r="M125" s="65">
        <f t="shared" si="16"/>
        <v>2.3453484380363885</v>
      </c>
      <c r="N125" s="65">
        <f t="shared" si="16"/>
        <v>0.88431170614486776</v>
      </c>
      <c r="O125" s="65">
        <f t="shared" si="16"/>
        <v>0.42293168554754551</v>
      </c>
      <c r="P125" s="65">
        <f t="shared" si="16"/>
        <v>3.9601785101270166</v>
      </c>
      <c r="Q125" s="65">
        <f t="shared" si="16"/>
        <v>0.38448335049776861</v>
      </c>
      <c r="R125" s="65">
        <f t="shared" si="16"/>
        <v>1.9608650875386202</v>
      </c>
      <c r="S125" s="65">
        <f t="shared" si="16"/>
        <v>22.288</v>
      </c>
    </row>
    <row r="126" spans="1:19" ht="30" x14ac:dyDescent="0.25">
      <c r="A126" s="12">
        <v>49</v>
      </c>
      <c r="B126" s="9" t="s">
        <v>11</v>
      </c>
      <c r="C126" s="8" t="s">
        <v>383</v>
      </c>
      <c r="D126" s="9" t="s">
        <v>384</v>
      </c>
      <c r="E126" s="64">
        <v>101</v>
      </c>
      <c r="F126" s="65">
        <f t="shared" si="14"/>
        <v>2.7391005835907998</v>
      </c>
      <c r="G126" s="65">
        <f t="shared" si="16"/>
        <v>1.8722966014418125</v>
      </c>
      <c r="H126" s="65">
        <f t="shared" si="16"/>
        <v>1.1441812564366631</v>
      </c>
      <c r="I126" s="65">
        <f t="shared" si="16"/>
        <v>0.76278750429110886</v>
      </c>
      <c r="J126" s="65">
        <f t="shared" si="16"/>
        <v>1.4909028492962582</v>
      </c>
      <c r="K126" s="65">
        <f t="shared" si="16"/>
        <v>1.6989358050120151</v>
      </c>
      <c r="L126" s="65">
        <f t="shared" si="16"/>
        <v>1.4562306900102986</v>
      </c>
      <c r="M126" s="65">
        <f t="shared" si="16"/>
        <v>2.1150017164435289</v>
      </c>
      <c r="N126" s="65">
        <f t="shared" si="16"/>
        <v>0.79745966357706832</v>
      </c>
      <c r="O126" s="65">
        <f t="shared" si="16"/>
        <v>0.38139375214555443</v>
      </c>
      <c r="P126" s="65">
        <f t="shared" si="16"/>
        <v>3.5712324064538277</v>
      </c>
      <c r="Q126" s="65">
        <f t="shared" si="16"/>
        <v>0.34672159285959492</v>
      </c>
      <c r="R126" s="65">
        <f t="shared" si="16"/>
        <v>1.7682801235839343</v>
      </c>
      <c r="S126" s="65">
        <f t="shared" si="16"/>
        <v>20.099</v>
      </c>
    </row>
    <row r="127" spans="1:19" ht="30" x14ac:dyDescent="0.25">
      <c r="A127" s="12">
        <v>27</v>
      </c>
      <c r="B127" s="9" t="s">
        <v>61</v>
      </c>
      <c r="C127" s="8" t="s">
        <v>390</v>
      </c>
      <c r="D127" s="9" t="s">
        <v>391</v>
      </c>
      <c r="E127" s="64">
        <v>96</v>
      </c>
      <c r="F127" s="65">
        <f t="shared" si="14"/>
        <v>2.6035015447991761</v>
      </c>
      <c r="G127" s="65">
        <f t="shared" si="16"/>
        <v>1.7796086508753861</v>
      </c>
      <c r="H127" s="65">
        <f t="shared" si="16"/>
        <v>1.0875386199794026</v>
      </c>
      <c r="I127" s="65">
        <f t="shared" si="16"/>
        <v>0.72502574665293518</v>
      </c>
      <c r="J127" s="65">
        <f t="shared" si="16"/>
        <v>1.4170957775489188</v>
      </c>
      <c r="K127" s="65">
        <f t="shared" si="16"/>
        <v>1.6148300720906283</v>
      </c>
      <c r="L127" s="65">
        <f t="shared" si="16"/>
        <v>1.384140061791967</v>
      </c>
      <c r="M127" s="65">
        <f t="shared" si="16"/>
        <v>2.0102986611740472</v>
      </c>
      <c r="N127" s="65">
        <f t="shared" si="16"/>
        <v>0.75798146240988662</v>
      </c>
      <c r="O127" s="65">
        <f t="shared" si="16"/>
        <v>0.36251287332646759</v>
      </c>
      <c r="P127" s="65">
        <f t="shared" si="16"/>
        <v>3.3944387229660142</v>
      </c>
      <c r="Q127" s="65">
        <f t="shared" si="16"/>
        <v>0.32955715756951598</v>
      </c>
      <c r="R127" s="65">
        <f t="shared" si="16"/>
        <v>1.6807415036045317</v>
      </c>
      <c r="S127" s="65">
        <f t="shared" si="16"/>
        <v>19.103999999999999</v>
      </c>
    </row>
    <row r="128" spans="1:19" x14ac:dyDescent="0.25">
      <c r="A128" s="12">
        <v>29</v>
      </c>
      <c r="B128" s="9" t="s">
        <v>43</v>
      </c>
      <c r="C128" s="8" t="s">
        <v>435</v>
      </c>
      <c r="D128" s="9" t="s">
        <v>436</v>
      </c>
      <c r="E128" s="64">
        <v>92</v>
      </c>
      <c r="F128" s="65">
        <f t="shared" si="14"/>
        <v>2.4950223137658769</v>
      </c>
      <c r="G128" s="65">
        <f t="shared" si="16"/>
        <v>1.7054582904222451</v>
      </c>
      <c r="H128" s="65">
        <f t="shared" si="16"/>
        <v>1.0422245108135941</v>
      </c>
      <c r="I128" s="65">
        <f t="shared" si="16"/>
        <v>0.69481634054239616</v>
      </c>
      <c r="J128" s="65">
        <f t="shared" si="16"/>
        <v>1.3580501201510471</v>
      </c>
      <c r="K128" s="65">
        <f t="shared" si="16"/>
        <v>1.5475454857535189</v>
      </c>
      <c r="L128" s="65">
        <f t="shared" si="16"/>
        <v>1.3264675592173019</v>
      </c>
      <c r="M128" s="65">
        <f t="shared" si="16"/>
        <v>1.9265362169584621</v>
      </c>
      <c r="N128" s="65">
        <f t="shared" si="16"/>
        <v>0.72639890147614139</v>
      </c>
      <c r="O128" s="65">
        <f t="shared" si="16"/>
        <v>0.34740817027119808</v>
      </c>
      <c r="P128" s="65">
        <f t="shared" si="16"/>
        <v>3.2530037761757638</v>
      </c>
      <c r="Q128" s="65">
        <f t="shared" si="16"/>
        <v>0.3158256093374528</v>
      </c>
      <c r="R128" s="65">
        <f t="shared" si="16"/>
        <v>1.6107106076210094</v>
      </c>
      <c r="S128" s="65">
        <f t="shared" si="16"/>
        <v>18.308</v>
      </c>
    </row>
    <row r="129" spans="1:19" x14ac:dyDescent="0.25">
      <c r="A129" s="12">
        <v>51</v>
      </c>
      <c r="B129" s="9" t="s">
        <v>149</v>
      </c>
      <c r="C129" s="8" t="s">
        <v>1059</v>
      </c>
      <c r="D129" s="9" t="s">
        <v>449</v>
      </c>
      <c r="E129" s="64">
        <v>89</v>
      </c>
      <c r="F129" s="65">
        <f t="shared" si="14"/>
        <v>2.4136628904909028</v>
      </c>
      <c r="G129" s="65">
        <f t="shared" si="16"/>
        <v>1.6498455200823894</v>
      </c>
      <c r="H129" s="65">
        <f t="shared" si="16"/>
        <v>1.0082389289392377</v>
      </c>
      <c r="I129" s="65">
        <f t="shared" si="16"/>
        <v>0.67215928595949193</v>
      </c>
      <c r="J129" s="65">
        <f t="shared" si="16"/>
        <v>1.3137658771026435</v>
      </c>
      <c r="K129" s="65">
        <f t="shared" si="16"/>
        <v>1.4970820460006866</v>
      </c>
      <c r="L129" s="65">
        <f t="shared" si="16"/>
        <v>1.2832131822863029</v>
      </c>
      <c r="M129" s="65">
        <f t="shared" si="16"/>
        <v>1.8637143837967731</v>
      </c>
      <c r="N129" s="65">
        <f t="shared" si="16"/>
        <v>0.70271198077583241</v>
      </c>
      <c r="O129" s="65">
        <f t="shared" si="16"/>
        <v>0.33607964297974596</v>
      </c>
      <c r="P129" s="65">
        <f t="shared" si="16"/>
        <v>3.1469275660830758</v>
      </c>
      <c r="Q129" s="65">
        <f t="shared" si="16"/>
        <v>0.30552694816340542</v>
      </c>
      <c r="R129" s="65">
        <f t="shared" si="16"/>
        <v>1.5581874356333678</v>
      </c>
      <c r="S129" s="65">
        <f t="shared" si="16"/>
        <v>17.711000000000002</v>
      </c>
    </row>
    <row r="130" spans="1:19" x14ac:dyDescent="0.25">
      <c r="A130" s="12">
        <v>19</v>
      </c>
      <c r="B130" s="9" t="s">
        <v>261</v>
      </c>
      <c r="C130" s="8" t="s">
        <v>397</v>
      </c>
      <c r="D130" s="9" t="s">
        <v>398</v>
      </c>
      <c r="E130" s="64">
        <v>86</v>
      </c>
      <c r="F130" s="65">
        <f t="shared" si="14"/>
        <v>2.3323034672159286</v>
      </c>
      <c r="G130" s="65">
        <f t="shared" si="16"/>
        <v>1.5942327497425335</v>
      </c>
      <c r="H130" s="65">
        <f t="shared" si="16"/>
        <v>0.97425334706488154</v>
      </c>
      <c r="I130" s="65">
        <f t="shared" si="16"/>
        <v>0.64950223137658769</v>
      </c>
      <c r="J130" s="65">
        <f t="shared" si="16"/>
        <v>1.2694816340542396</v>
      </c>
      <c r="K130" s="65">
        <f t="shared" si="16"/>
        <v>1.4466186062478545</v>
      </c>
      <c r="L130" s="65">
        <f t="shared" si="16"/>
        <v>1.2399588053553039</v>
      </c>
      <c r="M130" s="65">
        <f t="shared" si="16"/>
        <v>1.8008925506350841</v>
      </c>
      <c r="N130" s="65">
        <f t="shared" si="16"/>
        <v>0.67902506007552343</v>
      </c>
      <c r="O130" s="65">
        <f t="shared" si="16"/>
        <v>0.32475111568829385</v>
      </c>
      <c r="P130" s="65">
        <f t="shared" si="16"/>
        <v>3.0408513559903878</v>
      </c>
      <c r="Q130" s="65">
        <f t="shared" si="16"/>
        <v>0.29522828698935805</v>
      </c>
      <c r="R130" s="65">
        <f t="shared" si="16"/>
        <v>1.5056642636457263</v>
      </c>
      <c r="S130" s="65">
        <f t="shared" si="16"/>
        <v>17.114000000000001</v>
      </c>
    </row>
    <row r="131" spans="1:19" ht="30" x14ac:dyDescent="0.25">
      <c r="A131" s="12">
        <v>43</v>
      </c>
      <c r="B131" s="9" t="s">
        <v>19</v>
      </c>
      <c r="C131" s="8" t="s">
        <v>401</v>
      </c>
      <c r="D131" s="9" t="s">
        <v>402</v>
      </c>
      <c r="E131" s="64">
        <v>83</v>
      </c>
      <c r="F131" s="65">
        <f t="shared" si="14"/>
        <v>2.250944043940954</v>
      </c>
      <c r="G131" s="65">
        <f t="shared" si="16"/>
        <v>1.5386199794026776</v>
      </c>
      <c r="H131" s="65">
        <f t="shared" si="16"/>
        <v>0.94026776519052513</v>
      </c>
      <c r="I131" s="65">
        <f t="shared" si="16"/>
        <v>0.62684517679368357</v>
      </c>
      <c r="J131" s="65">
        <f t="shared" si="16"/>
        <v>1.225197391005836</v>
      </c>
      <c r="K131" s="65">
        <f t="shared" si="16"/>
        <v>1.3961551664950225</v>
      </c>
      <c r="L131" s="65">
        <f t="shared" si="16"/>
        <v>1.1967044284243049</v>
      </c>
      <c r="M131" s="65">
        <f t="shared" si="16"/>
        <v>1.7380707174733951</v>
      </c>
      <c r="N131" s="65">
        <f t="shared" si="16"/>
        <v>0.65533813937521457</v>
      </c>
      <c r="O131" s="65">
        <f t="shared" si="16"/>
        <v>0.31342258839684178</v>
      </c>
      <c r="P131" s="65">
        <f t="shared" si="16"/>
        <v>2.9347751458976998</v>
      </c>
      <c r="Q131" s="65">
        <f t="shared" si="16"/>
        <v>0.28492962581531067</v>
      </c>
      <c r="R131" s="65">
        <f t="shared" si="16"/>
        <v>1.4531410916580845</v>
      </c>
      <c r="S131" s="65">
        <f t="shared" si="16"/>
        <v>16.516999999999999</v>
      </c>
    </row>
    <row r="132" spans="1:19" x14ac:dyDescent="0.25">
      <c r="A132" s="12">
        <v>15</v>
      </c>
      <c r="B132" s="9" t="s">
        <v>92</v>
      </c>
      <c r="C132" s="8" t="s">
        <v>403</v>
      </c>
      <c r="D132" s="9" t="s">
        <v>404</v>
      </c>
      <c r="E132" s="64">
        <v>82</v>
      </c>
      <c r="F132" s="65">
        <f t="shared" si="14"/>
        <v>2.2238242361826295</v>
      </c>
      <c r="G132" s="65">
        <f t="shared" si="16"/>
        <v>1.5200823892893924</v>
      </c>
      <c r="H132" s="65">
        <f t="shared" si="16"/>
        <v>0.92893923789907307</v>
      </c>
      <c r="I132" s="65">
        <f t="shared" si="16"/>
        <v>0.61929282526604879</v>
      </c>
      <c r="J132" s="65">
        <f t="shared" si="16"/>
        <v>1.2104359766563682</v>
      </c>
      <c r="K132" s="65">
        <f t="shared" si="16"/>
        <v>1.3793340199107451</v>
      </c>
      <c r="L132" s="65">
        <f t="shared" si="16"/>
        <v>1.1822863027806385</v>
      </c>
      <c r="M132" s="65">
        <f t="shared" si="16"/>
        <v>1.7171301064194988</v>
      </c>
      <c r="N132" s="65">
        <f t="shared" si="16"/>
        <v>0.6474424991417782</v>
      </c>
      <c r="O132" s="65">
        <f t="shared" si="16"/>
        <v>0.30964641263302439</v>
      </c>
      <c r="P132" s="65">
        <f t="shared" si="16"/>
        <v>2.8994164092001373</v>
      </c>
      <c r="Q132" s="65">
        <f t="shared" si="16"/>
        <v>0.28149673875729486</v>
      </c>
      <c r="R132" s="65">
        <f t="shared" si="16"/>
        <v>1.435633367662204</v>
      </c>
      <c r="S132" s="65">
        <f t="shared" si="16"/>
        <v>16.318000000000001</v>
      </c>
    </row>
    <row r="133" spans="1:19" x14ac:dyDescent="0.25">
      <c r="A133" s="12">
        <v>31</v>
      </c>
      <c r="B133" s="9" t="s">
        <v>107</v>
      </c>
      <c r="C133" s="8" t="s">
        <v>1045</v>
      </c>
      <c r="D133" s="9" t="s">
        <v>454</v>
      </c>
      <c r="E133" s="64">
        <v>80</v>
      </c>
      <c r="F133" s="65">
        <f t="shared" si="14"/>
        <v>2.1695846206659799</v>
      </c>
      <c r="G133" s="65">
        <f t="shared" ref="G133:S142" si="17">$E133*G$4</f>
        <v>1.4830072090628219</v>
      </c>
      <c r="H133" s="65">
        <f t="shared" si="17"/>
        <v>0.90628218331616883</v>
      </c>
      <c r="I133" s="65">
        <f t="shared" si="17"/>
        <v>0.60418812221077933</v>
      </c>
      <c r="J133" s="65">
        <f t="shared" si="17"/>
        <v>1.1809131479574322</v>
      </c>
      <c r="K133" s="65">
        <f t="shared" si="17"/>
        <v>1.3456917267421904</v>
      </c>
      <c r="L133" s="65">
        <f t="shared" si="17"/>
        <v>1.1534500514933059</v>
      </c>
      <c r="M133" s="65">
        <f t="shared" si="17"/>
        <v>1.6752488843117062</v>
      </c>
      <c r="N133" s="65">
        <f t="shared" si="17"/>
        <v>0.63165121867490559</v>
      </c>
      <c r="O133" s="65">
        <f t="shared" si="17"/>
        <v>0.30209406110538967</v>
      </c>
      <c r="P133" s="65">
        <f t="shared" si="17"/>
        <v>2.8286989358050119</v>
      </c>
      <c r="Q133" s="65">
        <f t="shared" si="17"/>
        <v>0.2746309646412633</v>
      </c>
      <c r="R133" s="65">
        <f t="shared" si="17"/>
        <v>1.4006179196704429</v>
      </c>
      <c r="S133" s="65">
        <f t="shared" si="17"/>
        <v>15.920000000000002</v>
      </c>
    </row>
    <row r="134" spans="1:19" ht="30" x14ac:dyDescent="0.25">
      <c r="A134" s="12">
        <v>27</v>
      </c>
      <c r="B134" s="9" t="s">
        <v>61</v>
      </c>
      <c r="C134" s="8" t="s">
        <v>406</v>
      </c>
      <c r="D134" s="9" t="s">
        <v>407</v>
      </c>
      <c r="E134" s="64">
        <v>79</v>
      </c>
      <c r="F134" s="65">
        <f t="shared" ref="F134:F165" si="18">$E134*F$4</f>
        <v>2.1424648129076553</v>
      </c>
      <c r="G134" s="65">
        <f t="shared" si="17"/>
        <v>1.4644696189495365</v>
      </c>
      <c r="H134" s="65">
        <f t="shared" si="17"/>
        <v>0.89495365602471677</v>
      </c>
      <c r="I134" s="65">
        <f t="shared" si="17"/>
        <v>0.59663577068314455</v>
      </c>
      <c r="J134" s="65">
        <f t="shared" si="17"/>
        <v>1.1661517336079643</v>
      </c>
      <c r="K134" s="65">
        <f t="shared" si="17"/>
        <v>1.3288705801579128</v>
      </c>
      <c r="L134" s="65">
        <f t="shared" si="17"/>
        <v>1.1390319258496395</v>
      </c>
      <c r="M134" s="65">
        <f t="shared" si="17"/>
        <v>1.6543082732578098</v>
      </c>
      <c r="N134" s="65">
        <f t="shared" si="17"/>
        <v>0.62375557844146923</v>
      </c>
      <c r="O134" s="65">
        <f t="shared" si="17"/>
        <v>0.29831788534157228</v>
      </c>
      <c r="P134" s="65">
        <f t="shared" si="17"/>
        <v>2.7933401991074494</v>
      </c>
      <c r="Q134" s="65">
        <f t="shared" si="17"/>
        <v>0.27119807758324749</v>
      </c>
      <c r="R134" s="65">
        <f t="shared" si="17"/>
        <v>1.3831101956745624</v>
      </c>
      <c r="S134" s="65">
        <f t="shared" si="17"/>
        <v>15.721</v>
      </c>
    </row>
    <row r="135" spans="1:19" ht="30" x14ac:dyDescent="0.25">
      <c r="A135" s="12">
        <v>13</v>
      </c>
      <c r="B135" s="9" t="s">
        <v>170</v>
      </c>
      <c r="C135" s="8" t="s">
        <v>414</v>
      </c>
      <c r="D135" s="9" t="s">
        <v>415</v>
      </c>
      <c r="E135" s="64">
        <v>69</v>
      </c>
      <c r="F135" s="65">
        <f t="shared" si="18"/>
        <v>1.8712667353244077</v>
      </c>
      <c r="G135" s="65">
        <f t="shared" si="17"/>
        <v>1.2790937178166839</v>
      </c>
      <c r="H135" s="65">
        <f t="shared" si="17"/>
        <v>0.7816683831101956</v>
      </c>
      <c r="I135" s="65">
        <f t="shared" si="17"/>
        <v>0.52111225540679718</v>
      </c>
      <c r="J135" s="65">
        <f t="shared" si="17"/>
        <v>1.0185375901132854</v>
      </c>
      <c r="K135" s="65">
        <f t="shared" si="17"/>
        <v>1.160659114315139</v>
      </c>
      <c r="L135" s="65">
        <f t="shared" si="17"/>
        <v>0.99485066941297629</v>
      </c>
      <c r="M135" s="65">
        <f t="shared" si="17"/>
        <v>1.4449021627188465</v>
      </c>
      <c r="N135" s="65">
        <f t="shared" si="17"/>
        <v>0.54479917610710604</v>
      </c>
      <c r="O135" s="65">
        <f t="shared" si="17"/>
        <v>0.26055612770339859</v>
      </c>
      <c r="P135" s="65">
        <f t="shared" si="17"/>
        <v>2.4397528321318229</v>
      </c>
      <c r="Q135" s="65">
        <f t="shared" si="17"/>
        <v>0.23686920700308961</v>
      </c>
      <c r="R135" s="65">
        <f t="shared" si="17"/>
        <v>1.208032955715757</v>
      </c>
      <c r="S135" s="65">
        <f t="shared" si="17"/>
        <v>13.731</v>
      </c>
    </row>
    <row r="136" spans="1:19" ht="30" x14ac:dyDescent="0.25">
      <c r="A136" s="12">
        <v>43</v>
      </c>
      <c r="B136" s="9" t="s">
        <v>19</v>
      </c>
      <c r="C136" s="8" t="s">
        <v>416</v>
      </c>
      <c r="D136" s="9" t="s">
        <v>417</v>
      </c>
      <c r="E136" s="64">
        <v>68</v>
      </c>
      <c r="F136" s="65">
        <f t="shared" si="18"/>
        <v>1.8441469275660829</v>
      </c>
      <c r="G136" s="65">
        <f t="shared" si="17"/>
        <v>1.2605561277033985</v>
      </c>
      <c r="H136" s="65">
        <f t="shared" si="17"/>
        <v>0.77033985581874354</v>
      </c>
      <c r="I136" s="65">
        <f t="shared" si="17"/>
        <v>0.51355990387916239</v>
      </c>
      <c r="J136" s="65">
        <f t="shared" si="17"/>
        <v>1.0037761757638175</v>
      </c>
      <c r="K136" s="65">
        <f t="shared" si="17"/>
        <v>1.1438379677308617</v>
      </c>
      <c r="L136" s="65">
        <f t="shared" si="17"/>
        <v>0.98043254376930999</v>
      </c>
      <c r="M136" s="65">
        <f t="shared" si="17"/>
        <v>1.4239615516649502</v>
      </c>
      <c r="N136" s="65">
        <f t="shared" si="17"/>
        <v>0.53690353587366968</v>
      </c>
      <c r="O136" s="65">
        <f t="shared" si="17"/>
        <v>0.2567799519395812</v>
      </c>
      <c r="P136" s="65">
        <f t="shared" si="17"/>
        <v>2.40439409543426</v>
      </c>
      <c r="Q136" s="65">
        <f t="shared" si="17"/>
        <v>0.2334363199450738</v>
      </c>
      <c r="R136" s="65">
        <f t="shared" si="17"/>
        <v>1.1905252317198765</v>
      </c>
      <c r="S136" s="65">
        <f t="shared" si="17"/>
        <v>13.532</v>
      </c>
    </row>
    <row r="137" spans="1:19" x14ac:dyDescent="0.25">
      <c r="A137" s="12">
        <v>29</v>
      </c>
      <c r="B137" s="9" t="s">
        <v>43</v>
      </c>
      <c r="C137" s="8" t="s">
        <v>439</v>
      </c>
      <c r="D137" s="9" t="s">
        <v>440</v>
      </c>
      <c r="E137" s="64">
        <v>66</v>
      </c>
      <c r="F137" s="65">
        <f t="shared" si="18"/>
        <v>1.7899073120494335</v>
      </c>
      <c r="G137" s="65">
        <f t="shared" si="17"/>
        <v>1.223480947476828</v>
      </c>
      <c r="H137" s="65">
        <f t="shared" si="17"/>
        <v>0.7476828012358393</v>
      </c>
      <c r="I137" s="65">
        <f t="shared" si="17"/>
        <v>0.49845520082389294</v>
      </c>
      <c r="J137" s="65">
        <f t="shared" si="17"/>
        <v>0.97425334706488165</v>
      </c>
      <c r="K137" s="65">
        <f t="shared" si="17"/>
        <v>1.1101956745623069</v>
      </c>
      <c r="L137" s="65">
        <f t="shared" si="17"/>
        <v>0.95159629248197741</v>
      </c>
      <c r="M137" s="65">
        <f t="shared" si="17"/>
        <v>1.3820803295571575</v>
      </c>
      <c r="N137" s="65">
        <f t="shared" si="17"/>
        <v>0.52111225540679706</v>
      </c>
      <c r="O137" s="65">
        <f t="shared" si="17"/>
        <v>0.24922760041194647</v>
      </c>
      <c r="P137" s="65">
        <f t="shared" si="17"/>
        <v>2.333676622039135</v>
      </c>
      <c r="Q137" s="65">
        <f t="shared" si="17"/>
        <v>0.22657054582904224</v>
      </c>
      <c r="R137" s="65">
        <f t="shared" si="17"/>
        <v>1.1555097837281154</v>
      </c>
      <c r="S137" s="65">
        <f t="shared" si="17"/>
        <v>13.134</v>
      </c>
    </row>
    <row r="138" spans="1:19" ht="30" x14ac:dyDescent="0.25">
      <c r="A138" s="12">
        <v>27</v>
      </c>
      <c r="B138" s="9" t="s">
        <v>61</v>
      </c>
      <c r="C138" s="8" t="s">
        <v>419</v>
      </c>
      <c r="D138" s="9" t="s">
        <v>420</v>
      </c>
      <c r="E138" s="64">
        <v>65</v>
      </c>
      <c r="F138" s="65">
        <f t="shared" si="18"/>
        <v>1.7627875042911088</v>
      </c>
      <c r="G138" s="65">
        <f t="shared" si="17"/>
        <v>1.2049433573635429</v>
      </c>
      <c r="H138" s="65">
        <f t="shared" si="17"/>
        <v>0.73635427394438713</v>
      </c>
      <c r="I138" s="65">
        <f t="shared" si="17"/>
        <v>0.49090284929625816</v>
      </c>
      <c r="J138" s="65">
        <f t="shared" si="17"/>
        <v>0.95949193271541366</v>
      </c>
      <c r="K138" s="65">
        <f t="shared" si="17"/>
        <v>1.0933745279780296</v>
      </c>
      <c r="L138" s="65">
        <f t="shared" si="17"/>
        <v>0.93717816683831101</v>
      </c>
      <c r="M138" s="65">
        <f t="shared" si="17"/>
        <v>1.3611397185032612</v>
      </c>
      <c r="N138" s="65">
        <f t="shared" si="17"/>
        <v>0.51321661517336081</v>
      </c>
      <c r="O138" s="65">
        <f t="shared" si="17"/>
        <v>0.24545142464812908</v>
      </c>
      <c r="P138" s="65">
        <f t="shared" si="17"/>
        <v>2.298317885341572</v>
      </c>
      <c r="Q138" s="65">
        <f t="shared" si="17"/>
        <v>0.22313765877102643</v>
      </c>
      <c r="R138" s="65">
        <f t="shared" si="17"/>
        <v>1.1380020597322349</v>
      </c>
      <c r="S138" s="65">
        <f t="shared" si="17"/>
        <v>12.935</v>
      </c>
    </row>
    <row r="139" spans="1:19" x14ac:dyDescent="0.25">
      <c r="A139" s="12">
        <v>15</v>
      </c>
      <c r="B139" s="9" t="s">
        <v>92</v>
      </c>
      <c r="C139" s="8" t="s">
        <v>423</v>
      </c>
      <c r="D139" s="9" t="s">
        <v>424</v>
      </c>
      <c r="E139" s="64">
        <v>64</v>
      </c>
      <c r="F139" s="65">
        <f t="shared" si="18"/>
        <v>1.735667696532784</v>
      </c>
      <c r="G139" s="65">
        <f t="shared" si="17"/>
        <v>1.1864057672502575</v>
      </c>
      <c r="H139" s="65">
        <f t="shared" si="17"/>
        <v>0.72502574665293507</v>
      </c>
      <c r="I139" s="65">
        <f t="shared" si="17"/>
        <v>0.48335049776862343</v>
      </c>
      <c r="J139" s="65">
        <f t="shared" si="17"/>
        <v>0.94473051836594579</v>
      </c>
      <c r="K139" s="65">
        <f t="shared" si="17"/>
        <v>1.0765533813937522</v>
      </c>
      <c r="L139" s="65">
        <f t="shared" si="17"/>
        <v>0.92276004119464472</v>
      </c>
      <c r="M139" s="65">
        <f t="shared" si="17"/>
        <v>1.3401991074493649</v>
      </c>
      <c r="N139" s="65">
        <f t="shared" si="17"/>
        <v>0.50532097493992445</v>
      </c>
      <c r="O139" s="65">
        <f t="shared" si="17"/>
        <v>0.24167524888431172</v>
      </c>
      <c r="P139" s="65">
        <f t="shared" si="17"/>
        <v>2.2629591486440095</v>
      </c>
      <c r="Q139" s="65">
        <f t="shared" si="17"/>
        <v>0.21970477171301064</v>
      </c>
      <c r="R139" s="65">
        <f t="shared" si="17"/>
        <v>1.1204943357363544</v>
      </c>
      <c r="S139" s="65">
        <f t="shared" si="17"/>
        <v>12.736000000000001</v>
      </c>
    </row>
    <row r="140" spans="1:19" x14ac:dyDescent="0.25">
      <c r="A140" s="12">
        <v>17</v>
      </c>
      <c r="B140" s="9" t="s">
        <v>174</v>
      </c>
      <c r="C140" s="8" t="s">
        <v>426</v>
      </c>
      <c r="D140" s="9" t="s">
        <v>427</v>
      </c>
      <c r="E140" s="64">
        <v>62</v>
      </c>
      <c r="F140" s="65">
        <f t="shared" si="18"/>
        <v>1.6814280810161344</v>
      </c>
      <c r="G140" s="65">
        <f t="shared" si="17"/>
        <v>1.149330587023687</v>
      </c>
      <c r="H140" s="65">
        <f t="shared" si="17"/>
        <v>0.70236869207003083</v>
      </c>
      <c r="I140" s="65">
        <f t="shared" si="17"/>
        <v>0.46824579471335392</v>
      </c>
      <c r="J140" s="65">
        <f t="shared" si="17"/>
        <v>0.91520768966700994</v>
      </c>
      <c r="K140" s="65">
        <f t="shared" si="17"/>
        <v>1.0429110882251975</v>
      </c>
      <c r="L140" s="65">
        <f t="shared" si="17"/>
        <v>0.89392378990731203</v>
      </c>
      <c r="M140" s="65">
        <f t="shared" si="17"/>
        <v>1.2983178853415722</v>
      </c>
      <c r="N140" s="65">
        <f t="shared" si="17"/>
        <v>0.48952969447305184</v>
      </c>
      <c r="O140" s="65">
        <f t="shared" si="17"/>
        <v>0.23412289735667696</v>
      </c>
      <c r="P140" s="65">
        <f t="shared" si="17"/>
        <v>2.192241675248884</v>
      </c>
      <c r="Q140" s="65">
        <f t="shared" si="17"/>
        <v>0.21283899759697905</v>
      </c>
      <c r="R140" s="65">
        <f t="shared" si="17"/>
        <v>1.0854788877445933</v>
      </c>
      <c r="S140" s="65">
        <f t="shared" si="17"/>
        <v>12.338000000000001</v>
      </c>
    </row>
    <row r="141" spans="1:19" ht="30" x14ac:dyDescent="0.25">
      <c r="A141" s="12">
        <v>51</v>
      </c>
      <c r="B141" s="9" t="s">
        <v>149</v>
      </c>
      <c r="C141" s="8" t="s">
        <v>429</v>
      </c>
      <c r="D141" s="9" t="s">
        <v>430</v>
      </c>
      <c r="E141" s="64">
        <v>58</v>
      </c>
      <c r="F141" s="65">
        <f t="shared" si="18"/>
        <v>1.5729488499828355</v>
      </c>
      <c r="G141" s="65">
        <f t="shared" si="17"/>
        <v>1.0751802265705459</v>
      </c>
      <c r="H141" s="65">
        <f t="shared" si="17"/>
        <v>0.65705458290422236</v>
      </c>
      <c r="I141" s="65">
        <f t="shared" si="17"/>
        <v>0.43803638860281496</v>
      </c>
      <c r="J141" s="65">
        <f t="shared" si="17"/>
        <v>0.85616203226913834</v>
      </c>
      <c r="K141" s="65">
        <f t="shared" si="17"/>
        <v>0.97562650188808797</v>
      </c>
      <c r="L141" s="65">
        <f t="shared" si="17"/>
        <v>0.83625128733264675</v>
      </c>
      <c r="M141" s="65">
        <f t="shared" si="17"/>
        <v>1.2145554411259869</v>
      </c>
      <c r="N141" s="65">
        <f t="shared" si="17"/>
        <v>0.45794713353930655</v>
      </c>
      <c r="O141" s="65">
        <f t="shared" si="17"/>
        <v>0.21901819430140748</v>
      </c>
      <c r="P141" s="65">
        <f t="shared" si="17"/>
        <v>2.0508067284586335</v>
      </c>
      <c r="Q141" s="65">
        <f t="shared" si="17"/>
        <v>0.19910744936491589</v>
      </c>
      <c r="R141" s="65">
        <f t="shared" si="17"/>
        <v>1.0154479917610713</v>
      </c>
      <c r="S141" s="65">
        <f t="shared" si="17"/>
        <v>11.542</v>
      </c>
    </row>
    <row r="142" spans="1:19" ht="30" x14ac:dyDescent="0.25">
      <c r="A142" s="12">
        <v>27</v>
      </c>
      <c r="B142" s="9" t="s">
        <v>61</v>
      </c>
      <c r="C142" s="8" t="s">
        <v>431</v>
      </c>
      <c r="D142" s="9" t="s">
        <v>432</v>
      </c>
      <c r="E142" s="64">
        <v>53</v>
      </c>
      <c r="F142" s="65">
        <f t="shared" si="18"/>
        <v>1.4373498111912117</v>
      </c>
      <c r="G142" s="65">
        <f t="shared" si="17"/>
        <v>0.98249227600411948</v>
      </c>
      <c r="H142" s="65">
        <f t="shared" si="17"/>
        <v>0.60041194644696183</v>
      </c>
      <c r="I142" s="65">
        <f t="shared" si="17"/>
        <v>0.40027463096464128</v>
      </c>
      <c r="J142" s="65">
        <f t="shared" si="17"/>
        <v>0.78235496052179887</v>
      </c>
      <c r="K142" s="65">
        <f t="shared" si="17"/>
        <v>0.89152076896670107</v>
      </c>
      <c r="L142" s="65">
        <f t="shared" si="17"/>
        <v>0.76416065911431519</v>
      </c>
      <c r="M142" s="65">
        <f t="shared" si="17"/>
        <v>1.1098523858565053</v>
      </c>
      <c r="N142" s="65">
        <f t="shared" si="17"/>
        <v>0.41846893237212496</v>
      </c>
      <c r="O142" s="65">
        <f t="shared" si="17"/>
        <v>0.20013731548232064</v>
      </c>
      <c r="P142" s="65">
        <f t="shared" si="17"/>
        <v>1.8740130449708203</v>
      </c>
      <c r="Q142" s="65">
        <f t="shared" si="17"/>
        <v>0.18194301407483693</v>
      </c>
      <c r="R142" s="65">
        <f t="shared" si="17"/>
        <v>0.92790937178166844</v>
      </c>
      <c r="S142" s="65">
        <f t="shared" si="17"/>
        <v>10.547000000000001</v>
      </c>
    </row>
    <row r="143" spans="1:19" s="70" customFormat="1" x14ac:dyDescent="0.25">
      <c r="A143" s="46">
        <v>51</v>
      </c>
      <c r="B143" s="47" t="s">
        <v>149</v>
      </c>
      <c r="C143" s="48" t="s">
        <v>410</v>
      </c>
      <c r="D143" s="47" t="s">
        <v>411</v>
      </c>
      <c r="E143" s="68">
        <v>46</v>
      </c>
      <c r="F143" s="69">
        <f t="shared" si="18"/>
        <v>1.2475111568829385</v>
      </c>
      <c r="G143" s="69">
        <f t="shared" ref="G143:S152" si="19">$E143*G$4</f>
        <v>0.85272914521112253</v>
      </c>
      <c r="H143" s="69">
        <f t="shared" si="19"/>
        <v>0.52111225540679706</v>
      </c>
      <c r="I143" s="69">
        <f t="shared" si="19"/>
        <v>0.34740817027119808</v>
      </c>
      <c r="J143" s="69">
        <f t="shared" si="19"/>
        <v>0.67902506007552355</v>
      </c>
      <c r="K143" s="69">
        <f t="shared" si="19"/>
        <v>0.77377274287675946</v>
      </c>
      <c r="L143" s="69">
        <f t="shared" si="19"/>
        <v>0.66323377960865093</v>
      </c>
      <c r="M143" s="69">
        <f t="shared" si="19"/>
        <v>0.96326810847923106</v>
      </c>
      <c r="N143" s="69">
        <f t="shared" si="19"/>
        <v>0.36319945073807069</v>
      </c>
      <c r="O143" s="69">
        <f t="shared" si="19"/>
        <v>0.17370408513559904</v>
      </c>
      <c r="P143" s="69">
        <f t="shared" si="19"/>
        <v>1.6265018880878819</v>
      </c>
      <c r="Q143" s="69">
        <f t="shared" si="19"/>
        <v>0.1579128046687264</v>
      </c>
      <c r="R143" s="69">
        <f t="shared" si="19"/>
        <v>0.80535530381050469</v>
      </c>
      <c r="S143" s="69">
        <f t="shared" si="19"/>
        <v>9.1539999999999999</v>
      </c>
    </row>
    <row r="144" spans="1:19" x14ac:dyDescent="0.25">
      <c r="A144" s="12">
        <v>25</v>
      </c>
      <c r="B144" s="9" t="s">
        <v>443</v>
      </c>
      <c r="C144" s="8" t="s">
        <v>444</v>
      </c>
      <c r="D144" s="9" t="s">
        <v>445</v>
      </c>
      <c r="E144" s="64">
        <v>44</v>
      </c>
      <c r="F144" s="65">
        <f t="shared" si="18"/>
        <v>1.1932715413662889</v>
      </c>
      <c r="G144" s="65">
        <f t="shared" si="19"/>
        <v>0.815653964984552</v>
      </c>
      <c r="H144" s="65">
        <f t="shared" si="19"/>
        <v>0.49845520082389283</v>
      </c>
      <c r="I144" s="65">
        <f t="shared" si="19"/>
        <v>0.33230346721592863</v>
      </c>
      <c r="J144" s="65">
        <f t="shared" si="19"/>
        <v>0.64950223137658769</v>
      </c>
      <c r="K144" s="65">
        <f t="shared" si="19"/>
        <v>0.74013044970820463</v>
      </c>
      <c r="L144" s="65">
        <f t="shared" si="19"/>
        <v>0.63439752832131824</v>
      </c>
      <c r="M144" s="65">
        <f t="shared" si="19"/>
        <v>0.9213868863714384</v>
      </c>
      <c r="N144" s="65">
        <f t="shared" si="19"/>
        <v>0.34740817027119808</v>
      </c>
      <c r="O144" s="65">
        <f t="shared" si="19"/>
        <v>0.16615173360796431</v>
      </c>
      <c r="P144" s="65">
        <f t="shared" si="19"/>
        <v>1.5557844146927566</v>
      </c>
      <c r="Q144" s="65">
        <f t="shared" si="19"/>
        <v>0.15104703055269481</v>
      </c>
      <c r="R144" s="65">
        <f t="shared" si="19"/>
        <v>0.77033985581874365</v>
      </c>
      <c r="S144" s="65">
        <f t="shared" si="19"/>
        <v>8.7560000000000002</v>
      </c>
    </row>
    <row r="145" spans="1:19" x14ac:dyDescent="0.25">
      <c r="A145" s="12">
        <v>51</v>
      </c>
      <c r="B145" s="9" t="s">
        <v>149</v>
      </c>
      <c r="C145" s="8" t="s">
        <v>1062</v>
      </c>
      <c r="D145" s="9" t="s">
        <v>466</v>
      </c>
      <c r="E145" s="64">
        <v>41</v>
      </c>
      <c r="F145" s="65">
        <f t="shared" si="18"/>
        <v>1.1119121180913147</v>
      </c>
      <c r="G145" s="65">
        <f t="shared" si="19"/>
        <v>0.76004119464469622</v>
      </c>
      <c r="H145" s="65">
        <f t="shared" si="19"/>
        <v>0.46446961894953653</v>
      </c>
      <c r="I145" s="65">
        <f t="shared" si="19"/>
        <v>0.30964641263302439</v>
      </c>
      <c r="J145" s="65">
        <f t="shared" si="19"/>
        <v>0.60521798832818408</v>
      </c>
      <c r="K145" s="65">
        <f t="shared" si="19"/>
        <v>0.68966700995537256</v>
      </c>
      <c r="L145" s="65">
        <f t="shared" si="19"/>
        <v>0.59114315139031925</v>
      </c>
      <c r="M145" s="65">
        <f t="shared" si="19"/>
        <v>0.85856505320974941</v>
      </c>
      <c r="N145" s="65">
        <f t="shared" si="19"/>
        <v>0.3237212495708891</v>
      </c>
      <c r="O145" s="65">
        <f t="shared" si="19"/>
        <v>0.1548232063165122</v>
      </c>
      <c r="P145" s="65">
        <f t="shared" si="19"/>
        <v>1.4497082046000687</v>
      </c>
      <c r="Q145" s="65">
        <f t="shared" si="19"/>
        <v>0.14074836937864743</v>
      </c>
      <c r="R145" s="65">
        <f t="shared" si="19"/>
        <v>0.71781668383110198</v>
      </c>
      <c r="S145" s="65">
        <f t="shared" si="19"/>
        <v>8.1590000000000007</v>
      </c>
    </row>
    <row r="146" spans="1:19" x14ac:dyDescent="0.25">
      <c r="A146" s="12">
        <v>29</v>
      </c>
      <c r="B146" s="9" t="s">
        <v>43</v>
      </c>
      <c r="C146" s="8" t="s">
        <v>1012</v>
      </c>
      <c r="D146" s="9" t="s">
        <v>465</v>
      </c>
      <c r="E146" s="64">
        <v>41</v>
      </c>
      <c r="F146" s="65">
        <f t="shared" si="18"/>
        <v>1.1119121180913147</v>
      </c>
      <c r="G146" s="65">
        <f t="shared" si="19"/>
        <v>0.76004119464469622</v>
      </c>
      <c r="H146" s="65">
        <f t="shared" si="19"/>
        <v>0.46446961894953653</v>
      </c>
      <c r="I146" s="65">
        <f t="shared" si="19"/>
        <v>0.30964641263302439</v>
      </c>
      <c r="J146" s="65">
        <f t="shared" si="19"/>
        <v>0.60521798832818408</v>
      </c>
      <c r="K146" s="65">
        <f t="shared" si="19"/>
        <v>0.68966700995537256</v>
      </c>
      <c r="L146" s="65">
        <f t="shared" si="19"/>
        <v>0.59114315139031925</v>
      </c>
      <c r="M146" s="65">
        <f t="shared" si="19"/>
        <v>0.85856505320974941</v>
      </c>
      <c r="N146" s="65">
        <f t="shared" si="19"/>
        <v>0.3237212495708891</v>
      </c>
      <c r="O146" s="65">
        <f t="shared" si="19"/>
        <v>0.1548232063165122</v>
      </c>
      <c r="P146" s="65">
        <f t="shared" si="19"/>
        <v>1.4497082046000687</v>
      </c>
      <c r="Q146" s="65">
        <f t="shared" si="19"/>
        <v>0.14074836937864743</v>
      </c>
      <c r="R146" s="65">
        <f t="shared" si="19"/>
        <v>0.71781668383110198</v>
      </c>
      <c r="S146" s="65">
        <f t="shared" si="19"/>
        <v>8.1590000000000007</v>
      </c>
    </row>
    <row r="147" spans="1:19" x14ac:dyDescent="0.25">
      <c r="A147" s="12">
        <v>13</v>
      </c>
      <c r="B147" s="9" t="s">
        <v>170</v>
      </c>
      <c r="C147" s="8" t="s">
        <v>446</v>
      </c>
      <c r="D147" s="9" t="s">
        <v>447</v>
      </c>
      <c r="E147" s="64">
        <v>40</v>
      </c>
      <c r="F147" s="65">
        <f t="shared" si="18"/>
        <v>1.08479231033299</v>
      </c>
      <c r="G147" s="65">
        <f t="shared" si="19"/>
        <v>0.74150360453141095</v>
      </c>
      <c r="H147" s="65">
        <f t="shared" si="19"/>
        <v>0.45314109165808442</v>
      </c>
      <c r="I147" s="65">
        <f t="shared" si="19"/>
        <v>0.30209406110538967</v>
      </c>
      <c r="J147" s="65">
        <f t="shared" si="19"/>
        <v>0.59045657397871609</v>
      </c>
      <c r="K147" s="65">
        <f t="shared" si="19"/>
        <v>0.6728458633710952</v>
      </c>
      <c r="L147" s="65">
        <f t="shared" si="19"/>
        <v>0.57672502574665296</v>
      </c>
      <c r="M147" s="65">
        <f t="shared" si="19"/>
        <v>0.83762444215585308</v>
      </c>
      <c r="N147" s="65">
        <f t="shared" si="19"/>
        <v>0.3158256093374528</v>
      </c>
      <c r="O147" s="65">
        <f t="shared" si="19"/>
        <v>0.15104703055269483</v>
      </c>
      <c r="P147" s="65">
        <f t="shared" si="19"/>
        <v>1.4143494679025059</v>
      </c>
      <c r="Q147" s="65">
        <f t="shared" si="19"/>
        <v>0.13731548232063165</v>
      </c>
      <c r="R147" s="65">
        <f t="shared" si="19"/>
        <v>0.70030895983522146</v>
      </c>
      <c r="S147" s="65">
        <f t="shared" si="19"/>
        <v>7.9600000000000009</v>
      </c>
    </row>
    <row r="148" spans="1:19" x14ac:dyDescent="0.25">
      <c r="A148" s="12">
        <v>43</v>
      </c>
      <c r="B148" s="9" t="s">
        <v>19</v>
      </c>
      <c r="C148" s="8" t="s">
        <v>450</v>
      </c>
      <c r="D148" s="9" t="s">
        <v>451</v>
      </c>
      <c r="E148" s="64">
        <v>38</v>
      </c>
      <c r="F148" s="65">
        <f t="shared" si="18"/>
        <v>1.0305526948163404</v>
      </c>
      <c r="G148" s="65">
        <f t="shared" si="19"/>
        <v>0.70442842430484043</v>
      </c>
      <c r="H148" s="65">
        <f t="shared" si="19"/>
        <v>0.43048403707518018</v>
      </c>
      <c r="I148" s="65">
        <f t="shared" si="19"/>
        <v>0.28698935805012016</v>
      </c>
      <c r="J148" s="65">
        <f t="shared" si="19"/>
        <v>0.56093374527978035</v>
      </c>
      <c r="K148" s="65">
        <f t="shared" si="19"/>
        <v>0.63920357020254037</v>
      </c>
      <c r="L148" s="65">
        <f t="shared" si="19"/>
        <v>0.54788877445932027</v>
      </c>
      <c r="M148" s="65">
        <f t="shared" si="19"/>
        <v>0.79574322004806042</v>
      </c>
      <c r="N148" s="65">
        <f t="shared" si="19"/>
        <v>0.30003432887058012</v>
      </c>
      <c r="O148" s="65">
        <f t="shared" si="19"/>
        <v>0.14349467902506008</v>
      </c>
      <c r="P148" s="65">
        <f t="shared" si="19"/>
        <v>1.3436319945073807</v>
      </c>
      <c r="Q148" s="65">
        <f t="shared" si="19"/>
        <v>0.13044970820460006</v>
      </c>
      <c r="R148" s="65">
        <f t="shared" si="19"/>
        <v>0.66529351184346042</v>
      </c>
      <c r="S148" s="65">
        <f t="shared" si="19"/>
        <v>7.5620000000000003</v>
      </c>
    </row>
    <row r="149" spans="1:19" x14ac:dyDescent="0.25">
      <c r="A149" s="12">
        <v>53</v>
      </c>
      <c r="B149" s="9" t="s">
        <v>24</v>
      </c>
      <c r="C149" s="8" t="s">
        <v>461</v>
      </c>
      <c r="D149" s="9" t="s">
        <v>462</v>
      </c>
      <c r="E149" s="64">
        <v>35</v>
      </c>
      <c r="F149" s="65">
        <f t="shared" si="18"/>
        <v>0.94919327154136623</v>
      </c>
      <c r="G149" s="65">
        <f t="shared" si="19"/>
        <v>0.64881565396498453</v>
      </c>
      <c r="H149" s="65">
        <f t="shared" si="19"/>
        <v>0.39649845520082388</v>
      </c>
      <c r="I149" s="65">
        <f t="shared" si="19"/>
        <v>0.26433230346721592</v>
      </c>
      <c r="J149" s="65">
        <f t="shared" si="19"/>
        <v>0.51664950223137662</v>
      </c>
      <c r="K149" s="65">
        <f t="shared" si="19"/>
        <v>0.5887401304497083</v>
      </c>
      <c r="L149" s="65">
        <f t="shared" si="19"/>
        <v>0.50463439752832129</v>
      </c>
      <c r="M149" s="65">
        <f t="shared" si="19"/>
        <v>0.73292138688637143</v>
      </c>
      <c r="N149" s="65">
        <f t="shared" si="19"/>
        <v>0.2763474081702712</v>
      </c>
      <c r="O149" s="65">
        <f t="shared" si="19"/>
        <v>0.13216615173360796</v>
      </c>
      <c r="P149" s="65">
        <f t="shared" si="19"/>
        <v>1.2375557844146927</v>
      </c>
      <c r="Q149" s="65">
        <f t="shared" si="19"/>
        <v>0.1201510470305527</v>
      </c>
      <c r="R149" s="65">
        <f t="shared" si="19"/>
        <v>0.61277033985581875</v>
      </c>
      <c r="S149" s="65">
        <f t="shared" si="19"/>
        <v>6.9650000000000007</v>
      </c>
    </row>
    <row r="150" spans="1:19" ht="30" x14ac:dyDescent="0.25">
      <c r="A150" s="12">
        <v>33</v>
      </c>
      <c r="B150" s="9" t="s">
        <v>4</v>
      </c>
      <c r="C150" s="8" t="s">
        <v>458</v>
      </c>
      <c r="D150" s="9" t="s">
        <v>459</v>
      </c>
      <c r="E150" s="64">
        <v>35</v>
      </c>
      <c r="F150" s="65">
        <f t="shared" si="18"/>
        <v>0.94919327154136623</v>
      </c>
      <c r="G150" s="65">
        <f t="shared" si="19"/>
        <v>0.64881565396498453</v>
      </c>
      <c r="H150" s="65">
        <f t="shared" si="19"/>
        <v>0.39649845520082388</v>
      </c>
      <c r="I150" s="65">
        <f t="shared" si="19"/>
        <v>0.26433230346721592</v>
      </c>
      <c r="J150" s="65">
        <f t="shared" si="19"/>
        <v>0.51664950223137662</v>
      </c>
      <c r="K150" s="65">
        <f t="shared" si="19"/>
        <v>0.5887401304497083</v>
      </c>
      <c r="L150" s="65">
        <f t="shared" si="19"/>
        <v>0.50463439752832129</v>
      </c>
      <c r="M150" s="65">
        <f t="shared" si="19"/>
        <v>0.73292138688637143</v>
      </c>
      <c r="N150" s="65">
        <f t="shared" si="19"/>
        <v>0.2763474081702712</v>
      </c>
      <c r="O150" s="65">
        <f t="shared" si="19"/>
        <v>0.13216615173360796</v>
      </c>
      <c r="P150" s="65">
        <f t="shared" si="19"/>
        <v>1.2375557844146927</v>
      </c>
      <c r="Q150" s="65">
        <f t="shared" si="19"/>
        <v>0.1201510470305527</v>
      </c>
      <c r="R150" s="65">
        <f t="shared" si="19"/>
        <v>0.61277033985581875</v>
      </c>
      <c r="S150" s="65">
        <f t="shared" si="19"/>
        <v>6.9650000000000007</v>
      </c>
    </row>
    <row r="151" spans="1:19" x14ac:dyDescent="0.25">
      <c r="A151" s="12">
        <v>29</v>
      </c>
      <c r="B151" s="9" t="s">
        <v>43</v>
      </c>
      <c r="C151" s="8" t="s">
        <v>467</v>
      </c>
      <c r="D151" s="9" t="s">
        <v>468</v>
      </c>
      <c r="E151" s="64">
        <v>27</v>
      </c>
      <c r="F151" s="65">
        <f t="shared" si="18"/>
        <v>0.73223480947476827</v>
      </c>
      <c r="G151" s="65">
        <f t="shared" si="19"/>
        <v>0.50051493305870243</v>
      </c>
      <c r="H151" s="65">
        <f t="shared" si="19"/>
        <v>0.305870236869207</v>
      </c>
      <c r="I151" s="65">
        <f t="shared" si="19"/>
        <v>0.203913491246138</v>
      </c>
      <c r="J151" s="65">
        <f t="shared" si="19"/>
        <v>0.39855818743563337</v>
      </c>
      <c r="K151" s="65">
        <f t="shared" si="19"/>
        <v>0.45417095777548921</v>
      </c>
      <c r="L151" s="65">
        <f t="shared" si="19"/>
        <v>0.38928939237899074</v>
      </c>
      <c r="M151" s="65">
        <f t="shared" si="19"/>
        <v>0.56539649845520079</v>
      </c>
      <c r="N151" s="65">
        <f t="shared" si="19"/>
        <v>0.21318228630278063</v>
      </c>
      <c r="O151" s="65">
        <f t="shared" si="19"/>
        <v>0.101956745623069</v>
      </c>
      <c r="P151" s="65">
        <f t="shared" si="19"/>
        <v>0.95468589083419153</v>
      </c>
      <c r="Q151" s="65">
        <f t="shared" si="19"/>
        <v>9.2687950566426369E-2</v>
      </c>
      <c r="R151" s="65">
        <f t="shared" si="19"/>
        <v>0.47270854788877448</v>
      </c>
      <c r="S151" s="65">
        <f t="shared" si="19"/>
        <v>5.3730000000000002</v>
      </c>
    </row>
    <row r="152" spans="1:19" ht="30" x14ac:dyDescent="0.25">
      <c r="A152" s="12">
        <v>29</v>
      </c>
      <c r="B152" s="9" t="s">
        <v>43</v>
      </c>
      <c r="C152" s="8" t="s">
        <v>1009</v>
      </c>
      <c r="D152" s="9" t="s">
        <v>486</v>
      </c>
      <c r="E152" s="64">
        <v>23</v>
      </c>
      <c r="F152" s="65">
        <f t="shared" si="18"/>
        <v>0.62375557844146923</v>
      </c>
      <c r="G152" s="65">
        <f t="shared" si="19"/>
        <v>0.42636457260556127</v>
      </c>
      <c r="H152" s="65">
        <f t="shared" si="19"/>
        <v>0.26055612770339853</v>
      </c>
      <c r="I152" s="65">
        <f t="shared" si="19"/>
        <v>0.17370408513559904</v>
      </c>
      <c r="J152" s="65">
        <f t="shared" si="19"/>
        <v>0.33951253003776177</v>
      </c>
      <c r="K152" s="65">
        <f t="shared" si="19"/>
        <v>0.38688637143837973</v>
      </c>
      <c r="L152" s="65">
        <f t="shared" si="19"/>
        <v>0.33161688980432547</v>
      </c>
      <c r="M152" s="65">
        <f t="shared" si="19"/>
        <v>0.48163405423961553</v>
      </c>
      <c r="N152" s="65">
        <f t="shared" si="19"/>
        <v>0.18159972536903535</v>
      </c>
      <c r="O152" s="65">
        <f t="shared" si="19"/>
        <v>8.685204256779952E-2</v>
      </c>
      <c r="P152" s="65">
        <f t="shared" si="19"/>
        <v>0.81325094404394094</v>
      </c>
      <c r="Q152" s="65">
        <f t="shared" si="19"/>
        <v>7.8956402334363199E-2</v>
      </c>
      <c r="R152" s="65">
        <f t="shared" si="19"/>
        <v>0.40267765190525234</v>
      </c>
      <c r="S152" s="65">
        <f t="shared" si="19"/>
        <v>4.577</v>
      </c>
    </row>
    <row r="153" spans="1:19" ht="30" x14ac:dyDescent="0.25">
      <c r="A153" s="12">
        <v>51</v>
      </c>
      <c r="B153" s="9" t="s">
        <v>149</v>
      </c>
      <c r="C153" s="8" t="s">
        <v>470</v>
      </c>
      <c r="D153" s="9" t="s">
        <v>471</v>
      </c>
      <c r="E153" s="64">
        <v>22</v>
      </c>
      <c r="F153" s="65">
        <f t="shared" si="18"/>
        <v>0.59663577068314444</v>
      </c>
      <c r="G153" s="65">
        <f t="shared" ref="G153:S162" si="20">$E153*G$4</f>
        <v>0.407826982492276</v>
      </c>
      <c r="H153" s="65">
        <f t="shared" si="20"/>
        <v>0.24922760041194642</v>
      </c>
      <c r="I153" s="65">
        <f t="shared" si="20"/>
        <v>0.16615173360796431</v>
      </c>
      <c r="J153" s="65">
        <f t="shared" si="20"/>
        <v>0.32475111568829385</v>
      </c>
      <c r="K153" s="65">
        <f t="shared" si="20"/>
        <v>0.37006522485410231</v>
      </c>
      <c r="L153" s="65">
        <f t="shared" si="20"/>
        <v>0.31719876416065912</v>
      </c>
      <c r="M153" s="65">
        <f t="shared" si="20"/>
        <v>0.4606934431857192</v>
      </c>
      <c r="N153" s="65">
        <f t="shared" si="20"/>
        <v>0.17370408513559904</v>
      </c>
      <c r="O153" s="65">
        <f t="shared" si="20"/>
        <v>8.3075866803982157E-2</v>
      </c>
      <c r="P153" s="65">
        <f t="shared" si="20"/>
        <v>0.77789220734637832</v>
      </c>
      <c r="Q153" s="65">
        <f t="shared" si="20"/>
        <v>7.5523515276347403E-2</v>
      </c>
      <c r="R153" s="65">
        <f t="shared" si="20"/>
        <v>0.38516992790937182</v>
      </c>
      <c r="S153" s="65">
        <f t="shared" si="20"/>
        <v>4.3780000000000001</v>
      </c>
    </row>
    <row r="154" spans="1:19" s="70" customFormat="1" x14ac:dyDescent="0.25">
      <c r="A154" s="46">
        <v>31</v>
      </c>
      <c r="B154" s="47" t="s">
        <v>107</v>
      </c>
      <c r="C154" s="48" t="s">
        <v>1042</v>
      </c>
      <c r="D154" s="47" t="s">
        <v>484</v>
      </c>
      <c r="E154" s="68">
        <v>20</v>
      </c>
      <c r="F154" s="69">
        <f t="shared" si="18"/>
        <v>0.54239615516649498</v>
      </c>
      <c r="G154" s="69">
        <f t="shared" si="20"/>
        <v>0.37075180226570548</v>
      </c>
      <c r="H154" s="69">
        <f t="shared" si="20"/>
        <v>0.22657054582904221</v>
      </c>
      <c r="I154" s="69">
        <f t="shared" si="20"/>
        <v>0.15104703055269483</v>
      </c>
      <c r="J154" s="69">
        <f t="shared" si="20"/>
        <v>0.29522828698935805</v>
      </c>
      <c r="K154" s="69">
        <f t="shared" si="20"/>
        <v>0.3364229316855476</v>
      </c>
      <c r="L154" s="69">
        <f t="shared" si="20"/>
        <v>0.28836251287332648</v>
      </c>
      <c r="M154" s="69">
        <f t="shared" si="20"/>
        <v>0.41881222107792654</v>
      </c>
      <c r="N154" s="69">
        <f t="shared" si="20"/>
        <v>0.1579128046687264</v>
      </c>
      <c r="O154" s="69">
        <f t="shared" si="20"/>
        <v>7.5523515276347417E-2</v>
      </c>
      <c r="P154" s="69">
        <f t="shared" si="20"/>
        <v>0.70717473395125297</v>
      </c>
      <c r="Q154" s="69">
        <f t="shared" si="20"/>
        <v>6.8657741160315824E-2</v>
      </c>
      <c r="R154" s="69">
        <f t="shared" si="20"/>
        <v>0.35015447991761073</v>
      </c>
      <c r="S154" s="69">
        <f t="shared" si="20"/>
        <v>3.9800000000000004</v>
      </c>
    </row>
    <row r="155" spans="1:19" ht="30" x14ac:dyDescent="0.25">
      <c r="A155" s="12">
        <v>55</v>
      </c>
      <c r="B155" s="9" t="s">
        <v>0</v>
      </c>
      <c r="C155" s="8" t="s">
        <v>472</v>
      </c>
      <c r="D155" s="9" t="s">
        <v>473</v>
      </c>
      <c r="E155" s="64">
        <v>20</v>
      </c>
      <c r="F155" s="65">
        <f t="shared" si="18"/>
        <v>0.54239615516649498</v>
      </c>
      <c r="G155" s="65">
        <f t="shared" si="20"/>
        <v>0.37075180226570548</v>
      </c>
      <c r="H155" s="65">
        <f t="shared" si="20"/>
        <v>0.22657054582904221</v>
      </c>
      <c r="I155" s="65">
        <f t="shared" si="20"/>
        <v>0.15104703055269483</v>
      </c>
      <c r="J155" s="65">
        <f t="shared" si="20"/>
        <v>0.29522828698935805</v>
      </c>
      <c r="K155" s="65">
        <f t="shared" si="20"/>
        <v>0.3364229316855476</v>
      </c>
      <c r="L155" s="65">
        <f t="shared" si="20"/>
        <v>0.28836251287332648</v>
      </c>
      <c r="M155" s="65">
        <f t="shared" si="20"/>
        <v>0.41881222107792654</v>
      </c>
      <c r="N155" s="65">
        <f t="shared" si="20"/>
        <v>0.1579128046687264</v>
      </c>
      <c r="O155" s="65">
        <f t="shared" si="20"/>
        <v>7.5523515276347417E-2</v>
      </c>
      <c r="P155" s="65">
        <f t="shared" si="20"/>
        <v>0.70717473395125297</v>
      </c>
      <c r="Q155" s="65">
        <f t="shared" si="20"/>
        <v>6.8657741160315824E-2</v>
      </c>
      <c r="R155" s="65">
        <f t="shared" si="20"/>
        <v>0.35015447991761073</v>
      </c>
      <c r="S155" s="65">
        <f t="shared" si="20"/>
        <v>3.9800000000000004</v>
      </c>
    </row>
    <row r="156" spans="1:19" x14ac:dyDescent="0.25">
      <c r="A156" s="12">
        <v>39</v>
      </c>
      <c r="B156" s="9" t="s">
        <v>338</v>
      </c>
      <c r="C156" s="8" t="s">
        <v>474</v>
      </c>
      <c r="D156" s="9" t="s">
        <v>475</v>
      </c>
      <c r="E156" s="64">
        <v>19</v>
      </c>
      <c r="F156" s="65">
        <f t="shared" si="18"/>
        <v>0.51527634740817019</v>
      </c>
      <c r="G156" s="65">
        <f t="shared" si="20"/>
        <v>0.35221421215242021</v>
      </c>
      <c r="H156" s="65">
        <f t="shared" si="20"/>
        <v>0.21524201853759009</v>
      </c>
      <c r="I156" s="65">
        <f t="shared" si="20"/>
        <v>0.14349467902506008</v>
      </c>
      <c r="J156" s="65">
        <f t="shared" si="20"/>
        <v>0.28046687263989017</v>
      </c>
      <c r="K156" s="65">
        <f t="shared" si="20"/>
        <v>0.31960178510127019</v>
      </c>
      <c r="L156" s="65">
        <f t="shared" si="20"/>
        <v>0.27394438722966014</v>
      </c>
      <c r="M156" s="65">
        <f t="shared" si="20"/>
        <v>0.39787161002403021</v>
      </c>
      <c r="N156" s="65">
        <f t="shared" si="20"/>
        <v>0.15001716443529006</v>
      </c>
      <c r="O156" s="65">
        <f t="shared" si="20"/>
        <v>7.1747339512530039E-2</v>
      </c>
      <c r="P156" s="65">
        <f t="shared" si="20"/>
        <v>0.67181599725369034</v>
      </c>
      <c r="Q156" s="65">
        <f t="shared" si="20"/>
        <v>6.5224854102300028E-2</v>
      </c>
      <c r="R156" s="65">
        <f t="shared" si="20"/>
        <v>0.33264675592173021</v>
      </c>
      <c r="S156" s="65">
        <f t="shared" si="20"/>
        <v>3.7810000000000001</v>
      </c>
    </row>
    <row r="157" spans="1:19" ht="30" x14ac:dyDescent="0.25">
      <c r="A157" s="12">
        <v>29</v>
      </c>
      <c r="B157" s="9" t="s">
        <v>43</v>
      </c>
      <c r="C157" s="8" t="s">
        <v>1015</v>
      </c>
      <c r="D157" s="9" t="s">
        <v>485</v>
      </c>
      <c r="E157" s="64">
        <v>19</v>
      </c>
      <c r="F157" s="65">
        <f t="shared" si="18"/>
        <v>0.51527634740817019</v>
      </c>
      <c r="G157" s="65">
        <f t="shared" si="20"/>
        <v>0.35221421215242021</v>
      </c>
      <c r="H157" s="65">
        <f t="shared" si="20"/>
        <v>0.21524201853759009</v>
      </c>
      <c r="I157" s="65">
        <f t="shared" si="20"/>
        <v>0.14349467902506008</v>
      </c>
      <c r="J157" s="65">
        <f t="shared" si="20"/>
        <v>0.28046687263989017</v>
      </c>
      <c r="K157" s="65">
        <f t="shared" si="20"/>
        <v>0.31960178510127019</v>
      </c>
      <c r="L157" s="65">
        <f t="shared" si="20"/>
        <v>0.27394438722966014</v>
      </c>
      <c r="M157" s="65">
        <f t="shared" si="20"/>
        <v>0.39787161002403021</v>
      </c>
      <c r="N157" s="65">
        <f t="shared" si="20"/>
        <v>0.15001716443529006</v>
      </c>
      <c r="O157" s="65">
        <f t="shared" si="20"/>
        <v>7.1747339512530039E-2</v>
      </c>
      <c r="P157" s="65">
        <f t="shared" si="20"/>
        <v>0.67181599725369034</v>
      </c>
      <c r="Q157" s="65">
        <f t="shared" si="20"/>
        <v>6.5224854102300028E-2</v>
      </c>
      <c r="R157" s="65">
        <f t="shared" si="20"/>
        <v>0.33264675592173021</v>
      </c>
      <c r="S157" s="65">
        <f t="shared" si="20"/>
        <v>3.7810000000000001</v>
      </c>
    </row>
    <row r="158" spans="1:19" ht="30" x14ac:dyDescent="0.25">
      <c r="A158" s="12">
        <v>27</v>
      </c>
      <c r="B158" s="9" t="s">
        <v>61</v>
      </c>
      <c r="C158" s="8" t="s">
        <v>477</v>
      </c>
      <c r="D158" s="9" t="s">
        <v>478</v>
      </c>
      <c r="E158" s="64">
        <v>18</v>
      </c>
      <c r="F158" s="65">
        <f t="shared" si="18"/>
        <v>0.48815653964984551</v>
      </c>
      <c r="G158" s="65">
        <f t="shared" si="20"/>
        <v>0.3336766220391349</v>
      </c>
      <c r="H158" s="65">
        <f t="shared" si="20"/>
        <v>0.203913491246138</v>
      </c>
      <c r="I158" s="65">
        <f t="shared" si="20"/>
        <v>0.13594232749742535</v>
      </c>
      <c r="J158" s="65">
        <f t="shared" si="20"/>
        <v>0.26570545829042225</v>
      </c>
      <c r="K158" s="65">
        <f t="shared" si="20"/>
        <v>0.30278063851699283</v>
      </c>
      <c r="L158" s="65">
        <f t="shared" si="20"/>
        <v>0.25952626158599384</v>
      </c>
      <c r="M158" s="65">
        <f t="shared" si="20"/>
        <v>0.37693099897013388</v>
      </c>
      <c r="N158" s="65">
        <f t="shared" si="20"/>
        <v>0.14212152420185376</v>
      </c>
      <c r="O158" s="65">
        <f t="shared" si="20"/>
        <v>6.7971163748712676E-2</v>
      </c>
      <c r="P158" s="65">
        <f t="shared" si="20"/>
        <v>0.63645726055612761</v>
      </c>
      <c r="Q158" s="65">
        <f t="shared" si="20"/>
        <v>6.1791967044284246E-2</v>
      </c>
      <c r="R158" s="65">
        <f t="shared" si="20"/>
        <v>0.31513903192584969</v>
      </c>
      <c r="S158" s="65">
        <f t="shared" si="20"/>
        <v>3.5820000000000003</v>
      </c>
    </row>
    <row r="159" spans="1:19" ht="30" x14ac:dyDescent="0.25">
      <c r="A159" s="12">
        <v>13</v>
      </c>
      <c r="B159" s="9" t="s">
        <v>170</v>
      </c>
      <c r="C159" s="8" t="s">
        <v>480</v>
      </c>
      <c r="D159" s="9" t="s">
        <v>481</v>
      </c>
      <c r="E159" s="64">
        <v>17</v>
      </c>
      <c r="F159" s="65">
        <f t="shared" si="18"/>
        <v>0.46103673189152072</v>
      </c>
      <c r="G159" s="65">
        <f t="shared" si="20"/>
        <v>0.31513903192584963</v>
      </c>
      <c r="H159" s="65">
        <f t="shared" si="20"/>
        <v>0.19258496395468588</v>
      </c>
      <c r="I159" s="65">
        <f t="shared" si="20"/>
        <v>0.1283899759697906</v>
      </c>
      <c r="J159" s="65">
        <f t="shared" si="20"/>
        <v>0.25094404394095438</v>
      </c>
      <c r="K159" s="65">
        <f t="shared" si="20"/>
        <v>0.28595949193271541</v>
      </c>
      <c r="L159" s="65">
        <f t="shared" si="20"/>
        <v>0.2451081359423275</v>
      </c>
      <c r="M159" s="65">
        <f t="shared" si="20"/>
        <v>0.35599038791623755</v>
      </c>
      <c r="N159" s="65">
        <f t="shared" si="20"/>
        <v>0.13422588396841742</v>
      </c>
      <c r="O159" s="65">
        <f t="shared" si="20"/>
        <v>6.4194987984895299E-2</v>
      </c>
      <c r="P159" s="65">
        <f t="shared" si="20"/>
        <v>0.60109852385856499</v>
      </c>
      <c r="Q159" s="65">
        <f t="shared" si="20"/>
        <v>5.835907998626845E-2</v>
      </c>
      <c r="R159" s="65">
        <f t="shared" si="20"/>
        <v>0.29763130792996911</v>
      </c>
      <c r="S159" s="65">
        <f t="shared" si="20"/>
        <v>3.383</v>
      </c>
    </row>
    <row r="160" spans="1:19" x14ac:dyDescent="0.25">
      <c r="A160" s="12">
        <v>33</v>
      </c>
      <c r="B160" s="9" t="s">
        <v>4</v>
      </c>
      <c r="C160" s="8" t="s">
        <v>482</v>
      </c>
      <c r="D160" s="9" t="s">
        <v>483</v>
      </c>
      <c r="E160" s="64">
        <v>13</v>
      </c>
      <c r="F160" s="65">
        <f t="shared" si="18"/>
        <v>0.35255750085822174</v>
      </c>
      <c r="G160" s="65">
        <f t="shared" si="20"/>
        <v>0.24098867147270855</v>
      </c>
      <c r="H160" s="65">
        <f t="shared" si="20"/>
        <v>0.14727085478887744</v>
      </c>
      <c r="I160" s="65">
        <f t="shared" si="20"/>
        <v>9.8180569859251637E-2</v>
      </c>
      <c r="J160" s="65">
        <f t="shared" si="20"/>
        <v>0.19189838654308275</v>
      </c>
      <c r="K160" s="65">
        <f t="shared" si="20"/>
        <v>0.21867490559560593</v>
      </c>
      <c r="L160" s="65">
        <f t="shared" si="20"/>
        <v>0.1874356333676622</v>
      </c>
      <c r="M160" s="65">
        <f t="shared" si="20"/>
        <v>0.27222794370065223</v>
      </c>
      <c r="N160" s="65">
        <f t="shared" si="20"/>
        <v>0.10264332303467215</v>
      </c>
      <c r="O160" s="65">
        <f t="shared" si="20"/>
        <v>4.9090284929625819E-2</v>
      </c>
      <c r="P160" s="65">
        <f t="shared" si="20"/>
        <v>0.4596635770683144</v>
      </c>
      <c r="Q160" s="65">
        <f t="shared" si="20"/>
        <v>4.4627531754205287E-2</v>
      </c>
      <c r="R160" s="65">
        <f t="shared" si="20"/>
        <v>0.22760041194644698</v>
      </c>
      <c r="S160" s="65">
        <f t="shared" si="20"/>
        <v>2.5870000000000002</v>
      </c>
    </row>
    <row r="161" spans="1:19" x14ac:dyDescent="0.25">
      <c r="A161" s="12">
        <v>53</v>
      </c>
      <c r="B161" s="9" t="s">
        <v>24</v>
      </c>
      <c r="C161" s="8" t="s">
        <v>490</v>
      </c>
      <c r="D161" s="9" t="s">
        <v>491</v>
      </c>
      <c r="E161" s="64">
        <v>8</v>
      </c>
      <c r="F161" s="65">
        <f t="shared" si="18"/>
        <v>0.216958462066598</v>
      </c>
      <c r="G161" s="65">
        <f t="shared" si="20"/>
        <v>0.14830072090628219</v>
      </c>
      <c r="H161" s="65">
        <f t="shared" si="20"/>
        <v>9.0628218331616883E-2</v>
      </c>
      <c r="I161" s="65">
        <f t="shared" si="20"/>
        <v>6.0418812221077929E-2</v>
      </c>
      <c r="J161" s="65">
        <f t="shared" si="20"/>
        <v>0.11809131479574322</v>
      </c>
      <c r="K161" s="65">
        <f t="shared" si="20"/>
        <v>0.13456917267421903</v>
      </c>
      <c r="L161" s="65">
        <f t="shared" si="20"/>
        <v>0.11534500514933059</v>
      </c>
      <c r="M161" s="65">
        <f t="shared" si="20"/>
        <v>0.16752488843117061</v>
      </c>
      <c r="N161" s="65">
        <f t="shared" si="20"/>
        <v>6.3165121867490556E-2</v>
      </c>
      <c r="O161" s="65">
        <f t="shared" si="20"/>
        <v>3.0209406110538965E-2</v>
      </c>
      <c r="P161" s="65">
        <f t="shared" si="20"/>
        <v>0.28286989358050119</v>
      </c>
      <c r="Q161" s="65">
        <f t="shared" si="20"/>
        <v>2.746309646412633E-2</v>
      </c>
      <c r="R161" s="65">
        <f t="shared" si="20"/>
        <v>0.1400617919670443</v>
      </c>
      <c r="S161" s="65">
        <f t="shared" si="20"/>
        <v>1.5920000000000001</v>
      </c>
    </row>
    <row r="162" spans="1:19" ht="30" x14ac:dyDescent="0.25">
      <c r="A162" s="12">
        <v>27</v>
      </c>
      <c r="B162" s="9" t="s">
        <v>61</v>
      </c>
      <c r="C162" s="8" t="s">
        <v>487</v>
      </c>
      <c r="D162" s="9" t="s">
        <v>488</v>
      </c>
      <c r="E162" s="64">
        <v>8</v>
      </c>
      <c r="F162" s="65">
        <f t="shared" si="18"/>
        <v>0.216958462066598</v>
      </c>
      <c r="G162" s="65">
        <f t="shared" si="20"/>
        <v>0.14830072090628219</v>
      </c>
      <c r="H162" s="65">
        <f t="shared" si="20"/>
        <v>9.0628218331616883E-2</v>
      </c>
      <c r="I162" s="65">
        <f t="shared" si="20"/>
        <v>6.0418812221077929E-2</v>
      </c>
      <c r="J162" s="65">
        <f t="shared" si="20"/>
        <v>0.11809131479574322</v>
      </c>
      <c r="K162" s="65">
        <f t="shared" si="20"/>
        <v>0.13456917267421903</v>
      </c>
      <c r="L162" s="65">
        <f t="shared" si="20"/>
        <v>0.11534500514933059</v>
      </c>
      <c r="M162" s="65">
        <f t="shared" si="20"/>
        <v>0.16752488843117061</v>
      </c>
      <c r="N162" s="65">
        <f t="shared" si="20"/>
        <v>6.3165121867490556E-2</v>
      </c>
      <c r="O162" s="65">
        <f t="shared" si="20"/>
        <v>3.0209406110538965E-2</v>
      </c>
      <c r="P162" s="65">
        <f t="shared" si="20"/>
        <v>0.28286989358050119</v>
      </c>
      <c r="Q162" s="65">
        <f t="shared" si="20"/>
        <v>2.746309646412633E-2</v>
      </c>
      <c r="R162" s="65">
        <f t="shared" si="20"/>
        <v>0.1400617919670443</v>
      </c>
      <c r="S162" s="65">
        <f t="shared" si="20"/>
        <v>1.5920000000000001</v>
      </c>
    </row>
    <row r="163" spans="1:19" x14ac:dyDescent="0.25">
      <c r="A163" s="12">
        <v>21</v>
      </c>
      <c r="B163" s="9" t="s">
        <v>210</v>
      </c>
      <c r="C163" s="8" t="s">
        <v>493</v>
      </c>
      <c r="D163" s="9" t="s">
        <v>494</v>
      </c>
      <c r="E163" s="64">
        <v>6</v>
      </c>
      <c r="F163" s="65">
        <f t="shared" si="18"/>
        <v>0.1627188465499485</v>
      </c>
      <c r="G163" s="65">
        <f t="shared" ref="G163:S177" si="21">$E163*G$4</f>
        <v>0.11122554067971163</v>
      </c>
      <c r="H163" s="65">
        <f t="shared" si="21"/>
        <v>6.7971163748712662E-2</v>
      </c>
      <c r="I163" s="65">
        <f t="shared" si="21"/>
        <v>4.5314109165808449E-2</v>
      </c>
      <c r="J163" s="65">
        <f t="shared" si="21"/>
        <v>8.8568486096807425E-2</v>
      </c>
      <c r="K163" s="65">
        <f t="shared" si="21"/>
        <v>0.10092687950566427</v>
      </c>
      <c r="L163" s="65">
        <f t="shared" si="21"/>
        <v>8.6508753861997939E-2</v>
      </c>
      <c r="M163" s="65">
        <f t="shared" si="21"/>
        <v>0.12564366632337795</v>
      </c>
      <c r="N163" s="65">
        <f t="shared" si="21"/>
        <v>4.7373841400617914E-2</v>
      </c>
      <c r="O163" s="65">
        <f t="shared" si="21"/>
        <v>2.2657054582904224E-2</v>
      </c>
      <c r="P163" s="65">
        <f t="shared" si="21"/>
        <v>0.21215242018537589</v>
      </c>
      <c r="Q163" s="65">
        <f t="shared" si="21"/>
        <v>2.0597322348094749E-2</v>
      </c>
      <c r="R163" s="65">
        <f t="shared" si="21"/>
        <v>0.10504634397528323</v>
      </c>
      <c r="S163" s="65">
        <f t="shared" si="21"/>
        <v>1.194</v>
      </c>
    </row>
    <row r="164" spans="1:19" x14ac:dyDescent="0.25">
      <c r="A164" s="12">
        <v>29</v>
      </c>
      <c r="B164" s="9" t="s">
        <v>43</v>
      </c>
      <c r="C164" s="8" t="s">
        <v>1018</v>
      </c>
      <c r="D164" s="9" t="s">
        <v>498</v>
      </c>
      <c r="E164" s="64">
        <v>6</v>
      </c>
      <c r="F164" s="65">
        <f t="shared" si="18"/>
        <v>0.1627188465499485</v>
      </c>
      <c r="G164" s="65">
        <f t="shared" si="21"/>
        <v>0.11122554067971163</v>
      </c>
      <c r="H164" s="65">
        <f t="shared" si="21"/>
        <v>6.7971163748712662E-2</v>
      </c>
      <c r="I164" s="65">
        <f t="shared" si="21"/>
        <v>4.5314109165808449E-2</v>
      </c>
      <c r="J164" s="65">
        <f t="shared" si="21"/>
        <v>8.8568486096807425E-2</v>
      </c>
      <c r="K164" s="65">
        <f t="shared" si="21"/>
        <v>0.10092687950566427</v>
      </c>
      <c r="L164" s="65">
        <f t="shared" si="21"/>
        <v>8.6508753861997939E-2</v>
      </c>
      <c r="M164" s="65">
        <f t="shared" si="21"/>
        <v>0.12564366632337795</v>
      </c>
      <c r="N164" s="65">
        <f t="shared" si="21"/>
        <v>4.7373841400617914E-2</v>
      </c>
      <c r="O164" s="65">
        <f t="shared" si="21"/>
        <v>2.2657054582904224E-2</v>
      </c>
      <c r="P164" s="65">
        <f t="shared" si="21"/>
        <v>0.21215242018537589</v>
      </c>
      <c r="Q164" s="65">
        <f t="shared" si="21"/>
        <v>2.0597322348094749E-2</v>
      </c>
      <c r="R164" s="65">
        <f t="shared" si="21"/>
        <v>0.10504634397528323</v>
      </c>
      <c r="S164" s="65">
        <f t="shared" si="21"/>
        <v>1.194</v>
      </c>
    </row>
    <row r="165" spans="1:19" x14ac:dyDescent="0.25">
      <c r="A165" s="12">
        <v>29</v>
      </c>
      <c r="B165" s="9" t="s">
        <v>43</v>
      </c>
      <c r="C165" s="8" t="s">
        <v>1039</v>
      </c>
      <c r="D165" s="9" t="s">
        <v>497</v>
      </c>
      <c r="E165" s="64">
        <v>5</v>
      </c>
      <c r="F165" s="65">
        <f t="shared" si="18"/>
        <v>0.13559903879162374</v>
      </c>
      <c r="G165" s="65">
        <f t="shared" si="21"/>
        <v>9.2687950566426369E-2</v>
      </c>
      <c r="H165" s="65">
        <f t="shared" si="21"/>
        <v>5.6642636457260552E-2</v>
      </c>
      <c r="I165" s="65">
        <f t="shared" si="21"/>
        <v>3.7761757638173708E-2</v>
      </c>
      <c r="J165" s="65">
        <f t="shared" si="21"/>
        <v>7.3807071747339512E-2</v>
      </c>
      <c r="K165" s="65">
        <f t="shared" si="21"/>
        <v>8.41057329213869E-2</v>
      </c>
      <c r="L165" s="65">
        <f t="shared" si="21"/>
        <v>7.209062821833162E-2</v>
      </c>
      <c r="M165" s="65">
        <f t="shared" si="21"/>
        <v>0.10470305526948163</v>
      </c>
      <c r="N165" s="65">
        <f t="shared" si="21"/>
        <v>3.9478201167181599E-2</v>
      </c>
      <c r="O165" s="65">
        <f t="shared" si="21"/>
        <v>1.8880878819086854E-2</v>
      </c>
      <c r="P165" s="65">
        <f t="shared" si="21"/>
        <v>0.17679368348781324</v>
      </c>
      <c r="Q165" s="65">
        <f t="shared" si="21"/>
        <v>1.7164435290078956E-2</v>
      </c>
      <c r="R165" s="65">
        <f t="shared" si="21"/>
        <v>8.7538619979402682E-2</v>
      </c>
      <c r="S165" s="65">
        <f t="shared" si="21"/>
        <v>0.99500000000000011</v>
      </c>
    </row>
    <row r="166" spans="1:19" x14ac:dyDescent="0.25">
      <c r="A166" s="12">
        <v>49</v>
      </c>
      <c r="B166" s="9" t="s">
        <v>11</v>
      </c>
      <c r="C166" s="8" t="s">
        <v>499</v>
      </c>
      <c r="D166" s="9" t="s">
        <v>500</v>
      </c>
      <c r="E166" s="64">
        <v>4</v>
      </c>
      <c r="F166" s="65">
        <f t="shared" ref="F166:F177" si="22">$E166*F$4</f>
        <v>0.108479231033299</v>
      </c>
      <c r="G166" s="65">
        <f t="shared" si="21"/>
        <v>7.4150360453141093E-2</v>
      </c>
      <c r="H166" s="65">
        <f t="shared" si="21"/>
        <v>4.5314109165808442E-2</v>
      </c>
      <c r="I166" s="65">
        <f t="shared" si="21"/>
        <v>3.0209406110538965E-2</v>
      </c>
      <c r="J166" s="65">
        <f t="shared" si="21"/>
        <v>5.9045657397871612E-2</v>
      </c>
      <c r="K166" s="65">
        <f t="shared" si="21"/>
        <v>6.7284586337109514E-2</v>
      </c>
      <c r="L166" s="65">
        <f t="shared" si="21"/>
        <v>5.7672502574665295E-2</v>
      </c>
      <c r="M166" s="65">
        <f t="shared" si="21"/>
        <v>8.3762444215585305E-2</v>
      </c>
      <c r="N166" s="65">
        <f t="shared" si="21"/>
        <v>3.1582560933745278E-2</v>
      </c>
      <c r="O166" s="65">
        <f t="shared" si="21"/>
        <v>1.5104703055269482E-2</v>
      </c>
      <c r="P166" s="65">
        <f t="shared" si="21"/>
        <v>0.14143494679025059</v>
      </c>
      <c r="Q166" s="65">
        <f t="shared" si="21"/>
        <v>1.3731548232063165E-2</v>
      </c>
      <c r="R166" s="65">
        <f t="shared" si="21"/>
        <v>7.0030895983522148E-2</v>
      </c>
      <c r="S166" s="65">
        <f t="shared" si="21"/>
        <v>0.79600000000000004</v>
      </c>
    </row>
    <row r="167" spans="1:19" x14ac:dyDescent="0.25">
      <c r="A167" s="12">
        <v>47</v>
      </c>
      <c r="B167" s="9" t="s">
        <v>45</v>
      </c>
      <c r="C167" s="8" t="s">
        <v>506</v>
      </c>
      <c r="D167" s="9" t="s">
        <v>507</v>
      </c>
      <c r="E167" s="64">
        <v>3</v>
      </c>
      <c r="F167" s="65">
        <f t="shared" si="22"/>
        <v>8.1359423274974252E-2</v>
      </c>
      <c r="G167" s="65">
        <f t="shared" si="21"/>
        <v>5.5612770339855816E-2</v>
      </c>
      <c r="H167" s="65">
        <f t="shared" si="21"/>
        <v>3.3985581874356331E-2</v>
      </c>
      <c r="I167" s="65">
        <f t="shared" si="21"/>
        <v>2.2657054582904224E-2</v>
      </c>
      <c r="J167" s="65">
        <f t="shared" si="21"/>
        <v>4.4284243048403713E-2</v>
      </c>
      <c r="K167" s="65">
        <f t="shared" si="21"/>
        <v>5.0463439752832136E-2</v>
      </c>
      <c r="L167" s="65">
        <f t="shared" si="21"/>
        <v>4.325437693099897E-2</v>
      </c>
      <c r="M167" s="65">
        <f t="shared" si="21"/>
        <v>6.2821833161688975E-2</v>
      </c>
      <c r="N167" s="65">
        <f t="shared" si="21"/>
        <v>2.3686920700308957E-2</v>
      </c>
      <c r="O167" s="65">
        <f t="shared" si="21"/>
        <v>1.1328527291452112E-2</v>
      </c>
      <c r="P167" s="65">
        <f t="shared" si="21"/>
        <v>0.10607621009268794</v>
      </c>
      <c r="Q167" s="65">
        <f t="shared" si="21"/>
        <v>1.0298661174047374E-2</v>
      </c>
      <c r="R167" s="65">
        <f t="shared" si="21"/>
        <v>5.2523171987641615E-2</v>
      </c>
      <c r="S167" s="65">
        <f t="shared" si="21"/>
        <v>0.59699999999999998</v>
      </c>
    </row>
    <row r="168" spans="1:19" ht="30" x14ac:dyDescent="0.25">
      <c r="A168" s="12">
        <v>47</v>
      </c>
      <c r="B168" s="9" t="s">
        <v>45</v>
      </c>
      <c r="C168" s="8" t="s">
        <v>503</v>
      </c>
      <c r="D168" s="9" t="s">
        <v>504</v>
      </c>
      <c r="E168" s="64">
        <v>3</v>
      </c>
      <c r="F168" s="65">
        <f t="shared" si="22"/>
        <v>8.1359423274974252E-2</v>
      </c>
      <c r="G168" s="65">
        <f t="shared" si="21"/>
        <v>5.5612770339855816E-2</v>
      </c>
      <c r="H168" s="65">
        <f t="shared" si="21"/>
        <v>3.3985581874356331E-2</v>
      </c>
      <c r="I168" s="65">
        <f t="shared" si="21"/>
        <v>2.2657054582904224E-2</v>
      </c>
      <c r="J168" s="65">
        <f t="shared" si="21"/>
        <v>4.4284243048403713E-2</v>
      </c>
      <c r="K168" s="65">
        <f t="shared" si="21"/>
        <v>5.0463439752832136E-2</v>
      </c>
      <c r="L168" s="65">
        <f t="shared" si="21"/>
        <v>4.325437693099897E-2</v>
      </c>
      <c r="M168" s="65">
        <f t="shared" si="21"/>
        <v>6.2821833161688975E-2</v>
      </c>
      <c r="N168" s="65">
        <f t="shared" si="21"/>
        <v>2.3686920700308957E-2</v>
      </c>
      <c r="O168" s="65">
        <f t="shared" si="21"/>
        <v>1.1328527291452112E-2</v>
      </c>
      <c r="P168" s="65">
        <f t="shared" si="21"/>
        <v>0.10607621009268794</v>
      </c>
      <c r="Q168" s="65">
        <f t="shared" si="21"/>
        <v>1.0298661174047374E-2</v>
      </c>
      <c r="R168" s="65">
        <f t="shared" si="21"/>
        <v>5.2523171987641615E-2</v>
      </c>
      <c r="S168" s="65">
        <f t="shared" si="21"/>
        <v>0.59699999999999998</v>
      </c>
    </row>
    <row r="169" spans="1:19" x14ac:dyDescent="0.25">
      <c r="A169" s="12">
        <v>39</v>
      </c>
      <c r="B169" s="9" t="s">
        <v>338</v>
      </c>
      <c r="C169" s="8" t="s">
        <v>509</v>
      </c>
      <c r="D169" s="9" t="s">
        <v>510</v>
      </c>
      <c r="E169" s="64">
        <v>2</v>
      </c>
      <c r="F169" s="65">
        <f t="shared" si="22"/>
        <v>5.4239615516649499E-2</v>
      </c>
      <c r="G169" s="65">
        <f t="shared" si="21"/>
        <v>3.7075180226570546E-2</v>
      </c>
      <c r="H169" s="65">
        <f t="shared" si="21"/>
        <v>2.2657054582904221E-2</v>
      </c>
      <c r="I169" s="65">
        <f t="shared" si="21"/>
        <v>1.5104703055269482E-2</v>
      </c>
      <c r="J169" s="65">
        <f t="shared" si="21"/>
        <v>2.9522828698935806E-2</v>
      </c>
      <c r="K169" s="65">
        <f t="shared" si="21"/>
        <v>3.3642293168554757E-2</v>
      </c>
      <c r="L169" s="65">
        <f t="shared" si="21"/>
        <v>2.8836251287332648E-2</v>
      </c>
      <c r="M169" s="65">
        <f t="shared" si="21"/>
        <v>4.1881222107792652E-2</v>
      </c>
      <c r="N169" s="65">
        <f t="shared" si="21"/>
        <v>1.5791280466872639E-2</v>
      </c>
      <c r="O169" s="65">
        <f t="shared" si="21"/>
        <v>7.5523515276347411E-3</v>
      </c>
      <c r="P169" s="65">
        <f t="shared" si="21"/>
        <v>7.0717473395125297E-2</v>
      </c>
      <c r="Q169" s="65">
        <f t="shared" si="21"/>
        <v>6.8657741160315826E-3</v>
      </c>
      <c r="R169" s="65">
        <f t="shared" si="21"/>
        <v>3.5015447991761074E-2</v>
      </c>
      <c r="S169" s="65">
        <f t="shared" si="21"/>
        <v>0.39800000000000002</v>
      </c>
    </row>
    <row r="170" spans="1:19" ht="30" x14ac:dyDescent="0.25">
      <c r="A170" s="12">
        <v>39</v>
      </c>
      <c r="B170" s="9" t="s">
        <v>338</v>
      </c>
      <c r="C170" s="8" t="s">
        <v>522</v>
      </c>
      <c r="D170" s="9" t="s">
        <v>523</v>
      </c>
      <c r="E170" s="64">
        <v>1</v>
      </c>
      <c r="F170" s="65">
        <f t="shared" si="22"/>
        <v>2.7119807758324749E-2</v>
      </c>
      <c r="G170" s="65">
        <f t="shared" si="21"/>
        <v>1.8537590113285273E-2</v>
      </c>
      <c r="H170" s="65">
        <f t="shared" si="21"/>
        <v>1.132852729145211E-2</v>
      </c>
      <c r="I170" s="65">
        <f t="shared" si="21"/>
        <v>7.5523515276347411E-3</v>
      </c>
      <c r="J170" s="65">
        <f t="shared" si="21"/>
        <v>1.4761414349467903E-2</v>
      </c>
      <c r="K170" s="65">
        <f t="shared" si="21"/>
        <v>1.6821146584277379E-2</v>
      </c>
      <c r="L170" s="65">
        <f t="shared" si="21"/>
        <v>1.4418125643666324E-2</v>
      </c>
      <c r="M170" s="65">
        <f t="shared" si="21"/>
        <v>2.0940611053896326E-2</v>
      </c>
      <c r="N170" s="65">
        <f t="shared" si="21"/>
        <v>7.8956402334363195E-3</v>
      </c>
      <c r="O170" s="65">
        <f t="shared" si="21"/>
        <v>3.7761757638173706E-3</v>
      </c>
      <c r="P170" s="65">
        <f t="shared" si="21"/>
        <v>3.5358736697562648E-2</v>
      </c>
      <c r="Q170" s="65">
        <f t="shared" si="21"/>
        <v>3.4328870580157913E-3</v>
      </c>
      <c r="R170" s="65">
        <f t="shared" si="21"/>
        <v>1.7507723995880537E-2</v>
      </c>
      <c r="S170" s="65">
        <f t="shared" si="21"/>
        <v>0.19900000000000001</v>
      </c>
    </row>
    <row r="171" spans="1:19" ht="30" x14ac:dyDescent="0.25">
      <c r="A171" s="12">
        <v>13</v>
      </c>
      <c r="B171" s="9" t="s">
        <v>170</v>
      </c>
      <c r="C171" s="8" t="s">
        <v>516</v>
      </c>
      <c r="D171" s="9" t="s">
        <v>517</v>
      </c>
      <c r="E171" s="64">
        <v>1</v>
      </c>
      <c r="F171" s="65">
        <f t="shared" si="22"/>
        <v>2.7119807758324749E-2</v>
      </c>
      <c r="G171" s="65">
        <f t="shared" si="21"/>
        <v>1.8537590113285273E-2</v>
      </c>
      <c r="H171" s="65">
        <f t="shared" si="21"/>
        <v>1.132852729145211E-2</v>
      </c>
      <c r="I171" s="65">
        <f t="shared" si="21"/>
        <v>7.5523515276347411E-3</v>
      </c>
      <c r="J171" s="65">
        <f t="shared" si="21"/>
        <v>1.4761414349467903E-2</v>
      </c>
      <c r="K171" s="65">
        <f t="shared" si="21"/>
        <v>1.6821146584277379E-2</v>
      </c>
      <c r="L171" s="65">
        <f t="shared" si="21"/>
        <v>1.4418125643666324E-2</v>
      </c>
      <c r="M171" s="65">
        <f t="shared" si="21"/>
        <v>2.0940611053896326E-2</v>
      </c>
      <c r="N171" s="65">
        <f t="shared" si="21"/>
        <v>7.8956402334363195E-3</v>
      </c>
      <c r="O171" s="65">
        <f t="shared" si="21"/>
        <v>3.7761757638173706E-3</v>
      </c>
      <c r="P171" s="65">
        <f t="shared" si="21"/>
        <v>3.5358736697562648E-2</v>
      </c>
      <c r="Q171" s="65">
        <f t="shared" si="21"/>
        <v>3.4328870580157913E-3</v>
      </c>
      <c r="R171" s="65">
        <f t="shared" si="21"/>
        <v>1.7507723995880537E-2</v>
      </c>
      <c r="S171" s="65">
        <f t="shared" si="21"/>
        <v>0.19900000000000001</v>
      </c>
    </row>
    <row r="172" spans="1:19" ht="30" x14ac:dyDescent="0.25">
      <c r="A172" s="12">
        <v>21</v>
      </c>
      <c r="B172" s="9" t="s">
        <v>210</v>
      </c>
      <c r="C172" s="8" t="s">
        <v>512</v>
      </c>
      <c r="D172" s="9" t="s">
        <v>513</v>
      </c>
      <c r="E172" s="64">
        <v>1</v>
      </c>
      <c r="F172" s="65">
        <f t="shared" si="22"/>
        <v>2.7119807758324749E-2</v>
      </c>
      <c r="G172" s="65">
        <f t="shared" si="21"/>
        <v>1.8537590113285273E-2</v>
      </c>
      <c r="H172" s="65">
        <f t="shared" si="21"/>
        <v>1.132852729145211E-2</v>
      </c>
      <c r="I172" s="65">
        <f t="shared" si="21"/>
        <v>7.5523515276347411E-3</v>
      </c>
      <c r="J172" s="65">
        <f t="shared" si="21"/>
        <v>1.4761414349467903E-2</v>
      </c>
      <c r="K172" s="65">
        <f t="shared" si="21"/>
        <v>1.6821146584277379E-2</v>
      </c>
      <c r="L172" s="65">
        <f t="shared" si="21"/>
        <v>1.4418125643666324E-2</v>
      </c>
      <c r="M172" s="65">
        <f t="shared" si="21"/>
        <v>2.0940611053896326E-2</v>
      </c>
      <c r="N172" s="65">
        <f t="shared" si="21"/>
        <v>7.8956402334363195E-3</v>
      </c>
      <c r="O172" s="65">
        <f t="shared" si="21"/>
        <v>3.7761757638173706E-3</v>
      </c>
      <c r="P172" s="65">
        <f t="shared" si="21"/>
        <v>3.5358736697562648E-2</v>
      </c>
      <c r="Q172" s="65">
        <f t="shared" si="21"/>
        <v>3.4328870580157913E-3</v>
      </c>
      <c r="R172" s="65">
        <f t="shared" si="21"/>
        <v>1.7507723995880537E-2</v>
      </c>
      <c r="S172" s="65">
        <f t="shared" si="21"/>
        <v>0.19900000000000001</v>
      </c>
    </row>
    <row r="173" spans="1:19" ht="30" x14ac:dyDescent="0.25">
      <c r="A173" s="12">
        <v>29</v>
      </c>
      <c r="B173" s="9" t="s">
        <v>43</v>
      </c>
      <c r="C173" s="8" t="s">
        <v>519</v>
      </c>
      <c r="D173" s="9" t="s">
        <v>520</v>
      </c>
      <c r="E173" s="64">
        <v>1</v>
      </c>
      <c r="F173" s="65">
        <f t="shared" si="22"/>
        <v>2.7119807758324749E-2</v>
      </c>
      <c r="G173" s="65">
        <f t="shared" si="21"/>
        <v>1.8537590113285273E-2</v>
      </c>
      <c r="H173" s="65">
        <f t="shared" si="21"/>
        <v>1.132852729145211E-2</v>
      </c>
      <c r="I173" s="65">
        <f t="shared" si="21"/>
        <v>7.5523515276347411E-3</v>
      </c>
      <c r="J173" s="65">
        <f t="shared" si="21"/>
        <v>1.4761414349467903E-2</v>
      </c>
      <c r="K173" s="65">
        <f t="shared" si="21"/>
        <v>1.6821146584277379E-2</v>
      </c>
      <c r="L173" s="65">
        <f t="shared" si="21"/>
        <v>1.4418125643666324E-2</v>
      </c>
      <c r="M173" s="65">
        <f t="shared" si="21"/>
        <v>2.0940611053896326E-2</v>
      </c>
      <c r="N173" s="65">
        <f t="shared" si="21"/>
        <v>7.8956402334363195E-3</v>
      </c>
      <c r="O173" s="65">
        <f t="shared" si="21"/>
        <v>3.7761757638173706E-3</v>
      </c>
      <c r="P173" s="65">
        <f t="shared" si="21"/>
        <v>3.5358736697562648E-2</v>
      </c>
      <c r="Q173" s="65">
        <f t="shared" si="21"/>
        <v>3.4328870580157913E-3</v>
      </c>
      <c r="R173" s="65">
        <f t="shared" si="21"/>
        <v>1.7507723995880537E-2</v>
      </c>
      <c r="S173" s="65">
        <f t="shared" si="21"/>
        <v>0.19900000000000001</v>
      </c>
    </row>
    <row r="174" spans="1:19" ht="30" x14ac:dyDescent="0.25">
      <c r="A174" s="12">
        <v>37</v>
      </c>
      <c r="B174" s="9" t="s">
        <v>526</v>
      </c>
      <c r="C174" s="8" t="s">
        <v>527</v>
      </c>
      <c r="D174" s="9" t="s">
        <v>528</v>
      </c>
      <c r="F174" s="65">
        <f t="shared" si="22"/>
        <v>0</v>
      </c>
      <c r="G174" s="65">
        <f t="shared" si="21"/>
        <v>0</v>
      </c>
      <c r="H174" s="65">
        <f t="shared" si="21"/>
        <v>0</v>
      </c>
      <c r="I174" s="65">
        <f t="shared" si="21"/>
        <v>0</v>
      </c>
      <c r="J174" s="65">
        <f t="shared" si="21"/>
        <v>0</v>
      </c>
      <c r="K174" s="65">
        <f t="shared" si="21"/>
        <v>0</v>
      </c>
      <c r="L174" s="65">
        <f t="shared" si="21"/>
        <v>0</v>
      </c>
      <c r="M174" s="65">
        <f t="shared" si="21"/>
        <v>0</v>
      </c>
      <c r="N174" s="65">
        <f t="shared" si="21"/>
        <v>0</v>
      </c>
      <c r="O174" s="65">
        <f t="shared" si="21"/>
        <v>0</v>
      </c>
      <c r="P174" s="65">
        <f t="shared" si="21"/>
        <v>0</v>
      </c>
      <c r="Q174" s="65">
        <f t="shared" si="21"/>
        <v>0</v>
      </c>
      <c r="R174" s="65">
        <f t="shared" si="21"/>
        <v>0</v>
      </c>
      <c r="S174" s="65">
        <f t="shared" si="21"/>
        <v>0</v>
      </c>
    </row>
    <row r="175" spans="1:19" x14ac:dyDescent="0.25">
      <c r="A175" s="12">
        <v>19</v>
      </c>
      <c r="B175" s="9" t="s">
        <v>261</v>
      </c>
      <c r="C175" s="8" t="s">
        <v>534</v>
      </c>
      <c r="D175" s="9" t="s">
        <v>535</v>
      </c>
      <c r="F175" s="65">
        <f t="shared" si="22"/>
        <v>0</v>
      </c>
      <c r="G175" s="65">
        <f t="shared" si="21"/>
        <v>0</v>
      </c>
      <c r="H175" s="65">
        <f t="shared" si="21"/>
        <v>0</v>
      </c>
      <c r="I175" s="65">
        <f t="shared" si="21"/>
        <v>0</v>
      </c>
      <c r="J175" s="65">
        <f t="shared" si="21"/>
        <v>0</v>
      </c>
      <c r="K175" s="65">
        <f t="shared" si="21"/>
        <v>0</v>
      </c>
      <c r="L175" s="65">
        <f t="shared" si="21"/>
        <v>0</v>
      </c>
      <c r="M175" s="65">
        <f t="shared" si="21"/>
        <v>0</v>
      </c>
      <c r="N175" s="65">
        <f t="shared" si="21"/>
        <v>0</v>
      </c>
      <c r="O175" s="65">
        <f t="shared" si="21"/>
        <v>0</v>
      </c>
      <c r="P175" s="65">
        <f t="shared" si="21"/>
        <v>0</v>
      </c>
      <c r="Q175" s="65">
        <f t="shared" si="21"/>
        <v>0</v>
      </c>
      <c r="R175" s="65">
        <f t="shared" si="21"/>
        <v>0</v>
      </c>
      <c r="S175" s="65">
        <f t="shared" si="21"/>
        <v>0</v>
      </c>
    </row>
    <row r="176" spans="1:19" ht="30" x14ac:dyDescent="0.25">
      <c r="A176" s="71">
        <v>33</v>
      </c>
      <c r="B176" s="72" t="s">
        <v>4</v>
      </c>
      <c r="C176" s="73" t="s">
        <v>530</v>
      </c>
      <c r="D176" s="72" t="s">
        <v>531</v>
      </c>
      <c r="E176" s="74"/>
      <c r="F176" s="75">
        <f t="shared" si="22"/>
        <v>0</v>
      </c>
      <c r="G176" s="75">
        <f t="shared" si="21"/>
        <v>0</v>
      </c>
      <c r="H176" s="75">
        <f t="shared" si="21"/>
        <v>0</v>
      </c>
      <c r="I176" s="75">
        <f t="shared" si="21"/>
        <v>0</v>
      </c>
      <c r="J176" s="75">
        <f t="shared" si="21"/>
        <v>0</v>
      </c>
      <c r="K176" s="75">
        <f t="shared" si="21"/>
        <v>0</v>
      </c>
      <c r="L176" s="75">
        <f t="shared" si="21"/>
        <v>0</v>
      </c>
      <c r="M176" s="75">
        <f t="shared" si="21"/>
        <v>0</v>
      </c>
      <c r="N176" s="75">
        <f t="shared" si="21"/>
        <v>0</v>
      </c>
      <c r="O176" s="75">
        <f t="shared" si="21"/>
        <v>0</v>
      </c>
      <c r="P176" s="75">
        <f t="shared" si="21"/>
        <v>0</v>
      </c>
      <c r="Q176" s="75">
        <f t="shared" si="21"/>
        <v>0</v>
      </c>
      <c r="R176" s="75">
        <f t="shared" si="21"/>
        <v>0</v>
      </c>
      <c r="S176" s="75">
        <f t="shared" si="21"/>
        <v>0</v>
      </c>
    </row>
    <row r="177" spans="1:20" x14ac:dyDescent="0.25">
      <c r="A177" s="18" t="s">
        <v>1605</v>
      </c>
      <c r="B177" s="103" t="s">
        <v>1606</v>
      </c>
      <c r="C177" s="108" t="s">
        <v>1605</v>
      </c>
      <c r="D177" s="16" t="s">
        <v>1606</v>
      </c>
      <c r="E177" s="101">
        <v>26723</v>
      </c>
      <c r="F177" s="65">
        <f t="shared" si="22"/>
        <v>724.72262272571231</v>
      </c>
      <c r="G177" s="65">
        <f t="shared" si="21"/>
        <v>495.38002059732236</v>
      </c>
      <c r="H177" s="65">
        <f t="shared" si="21"/>
        <v>302.73223480947473</v>
      </c>
      <c r="I177" s="65">
        <f t="shared" si="21"/>
        <v>201.82148987298319</v>
      </c>
      <c r="J177" s="65">
        <f t="shared" si="21"/>
        <v>394.46927566083076</v>
      </c>
      <c r="K177" s="65">
        <f t="shared" si="21"/>
        <v>449.5115001716444</v>
      </c>
      <c r="L177" s="65">
        <f t="shared" si="21"/>
        <v>385.29557157569519</v>
      </c>
      <c r="M177" s="65">
        <f t="shared" si="21"/>
        <v>559.59594919327151</v>
      </c>
      <c r="N177" s="65">
        <f t="shared" si="21"/>
        <v>210.99519395811876</v>
      </c>
      <c r="O177" s="65">
        <f t="shared" si="21"/>
        <v>100.9107449364916</v>
      </c>
      <c r="P177" s="65">
        <f t="shared" si="21"/>
        <v>944.89152076896664</v>
      </c>
      <c r="Q177" s="65">
        <f t="shared" si="21"/>
        <v>91.737040851355985</v>
      </c>
      <c r="R177" s="65">
        <f t="shared" si="21"/>
        <v>467.85890834191559</v>
      </c>
      <c r="S177" s="65">
        <f t="shared" si="21"/>
        <v>5317.8770000000004</v>
      </c>
    </row>
    <row r="178" spans="1:20" x14ac:dyDescent="0.25">
      <c r="A178" s="76"/>
      <c r="B178" s="77"/>
      <c r="C178" s="109"/>
      <c r="D178" s="110" t="s">
        <v>2729</v>
      </c>
      <c r="E178" s="105">
        <f>SUM(E5:E177)</f>
        <v>282706</v>
      </c>
      <c r="F178" s="105">
        <f t="shared" ref="F178:R178" si="23">SUM(F5:F177)</f>
        <v>7666.9323721249593</v>
      </c>
      <c r="G178" s="105">
        <f t="shared" si="23"/>
        <v>5240.6879505664301</v>
      </c>
      <c r="H178" s="105">
        <f t="shared" si="23"/>
        <v>3202.6426364572599</v>
      </c>
      <c r="I178" s="105">
        <f t="shared" si="23"/>
        <v>2135.0950909715066</v>
      </c>
      <c r="J178" s="105">
        <f t="shared" si="23"/>
        <v>4173.1404050806696</v>
      </c>
      <c r="K178" s="105">
        <f t="shared" si="23"/>
        <v>4755.4390662547266</v>
      </c>
      <c r="L178" s="105">
        <f t="shared" si="23"/>
        <v>4076.0906282183323</v>
      </c>
      <c r="M178" s="105">
        <f t="shared" si="23"/>
        <v>5920.036388602809</v>
      </c>
      <c r="N178" s="105">
        <f t="shared" si="23"/>
        <v>2232.1448678338502</v>
      </c>
      <c r="O178" s="105">
        <f t="shared" si="23"/>
        <v>1067.5475454857533</v>
      </c>
      <c r="P178" s="105">
        <f t="shared" si="23"/>
        <v>9996.1270168211431</v>
      </c>
      <c r="Q178" s="105">
        <f t="shared" si="23"/>
        <v>970.49776862341264</v>
      </c>
      <c r="R178" s="105">
        <f t="shared" si="23"/>
        <v>4949.5386199794038</v>
      </c>
      <c r="S178" s="105">
        <f>SUM(F178:R178)</f>
        <v>56385.920357020252</v>
      </c>
      <c r="T178" s="102"/>
    </row>
    <row r="179" spans="1:20" x14ac:dyDescent="0.25">
      <c r="A179" s="76"/>
      <c r="B179" s="77"/>
      <c r="C179" s="78"/>
      <c r="D179" s="77"/>
      <c r="E179" s="79"/>
      <c r="F179" s="114"/>
      <c r="G179" s="78"/>
      <c r="H179" s="78"/>
      <c r="I179" s="78"/>
      <c r="J179" s="78"/>
      <c r="K179" s="78"/>
      <c r="L179" s="78"/>
      <c r="M179" s="78"/>
      <c r="N179" s="78"/>
      <c r="O179" s="78"/>
      <c r="P179" s="78"/>
      <c r="Q179" s="78"/>
      <c r="R179" s="78"/>
      <c r="S179" s="78"/>
    </row>
    <row r="180" spans="1:20" x14ac:dyDescent="0.25">
      <c r="A180" s="76"/>
      <c r="B180" s="77"/>
      <c r="C180" s="78"/>
      <c r="D180" s="77"/>
      <c r="E180" s="79"/>
      <c r="F180" s="78"/>
      <c r="G180" s="78"/>
      <c r="H180" s="78"/>
      <c r="I180" s="78"/>
      <c r="J180" s="78"/>
      <c r="K180" s="78"/>
      <c r="L180" s="78"/>
      <c r="M180" s="78"/>
      <c r="N180" s="78"/>
      <c r="O180" s="78"/>
      <c r="P180" s="78"/>
      <c r="Q180" s="78"/>
      <c r="R180" s="78"/>
      <c r="S180" s="78"/>
    </row>
    <row r="181" spans="1:20" x14ac:dyDescent="0.25">
      <c r="A181" s="76"/>
      <c r="B181" s="77"/>
      <c r="C181" s="78"/>
      <c r="D181" s="77"/>
      <c r="E181" s="79"/>
      <c r="F181" s="78"/>
      <c r="G181" s="78"/>
      <c r="H181" s="78"/>
      <c r="I181" s="78"/>
      <c r="J181" s="78"/>
      <c r="K181" s="78"/>
      <c r="L181" s="78"/>
      <c r="M181" s="78"/>
      <c r="N181" s="78"/>
      <c r="O181" s="78"/>
      <c r="P181" s="78"/>
      <c r="Q181" s="78"/>
      <c r="R181" s="78"/>
      <c r="S181" s="78"/>
    </row>
    <row r="182" spans="1:20" x14ac:dyDescent="0.25">
      <c r="A182" s="76"/>
      <c r="B182" s="77"/>
      <c r="C182" s="78"/>
      <c r="D182" s="77"/>
      <c r="E182" s="79"/>
      <c r="F182" s="78"/>
      <c r="G182" s="78"/>
      <c r="H182" s="78"/>
      <c r="I182" s="78"/>
      <c r="J182" s="78"/>
      <c r="K182" s="78"/>
      <c r="L182" s="78"/>
      <c r="M182" s="78"/>
      <c r="N182" s="78"/>
      <c r="O182" s="78"/>
      <c r="P182" s="78"/>
      <c r="Q182" s="78"/>
      <c r="R182" s="78"/>
      <c r="S182" s="78"/>
    </row>
    <row r="183" spans="1:20" x14ac:dyDescent="0.25">
      <c r="A183" s="76"/>
      <c r="B183" s="77"/>
      <c r="C183" s="78"/>
      <c r="D183" s="77"/>
      <c r="E183" s="79"/>
      <c r="F183" s="78"/>
      <c r="G183" s="78"/>
      <c r="H183" s="78"/>
      <c r="I183" s="78"/>
      <c r="J183" s="78"/>
      <c r="K183" s="78"/>
      <c r="L183" s="78"/>
      <c r="M183" s="78"/>
      <c r="N183" s="78"/>
      <c r="O183" s="78"/>
      <c r="P183" s="78"/>
      <c r="Q183" s="78"/>
      <c r="R183" s="78"/>
      <c r="S183" s="78"/>
    </row>
    <row r="184" spans="1:20" x14ac:dyDescent="0.25">
      <c r="A184" s="76"/>
      <c r="B184" s="77"/>
      <c r="C184" s="78"/>
      <c r="D184" s="77"/>
      <c r="E184" s="79"/>
      <c r="F184" s="78"/>
      <c r="G184" s="78"/>
      <c r="H184" s="78"/>
      <c r="I184" s="78"/>
      <c r="J184" s="78"/>
      <c r="K184" s="78"/>
      <c r="L184" s="78"/>
      <c r="M184" s="78"/>
      <c r="N184" s="78"/>
      <c r="O184" s="78"/>
      <c r="P184" s="78"/>
      <c r="Q184" s="78"/>
      <c r="R184" s="78"/>
      <c r="S184" s="78"/>
    </row>
    <row r="185" spans="1:20" x14ac:dyDescent="0.25">
      <c r="A185" s="76"/>
      <c r="B185" s="77"/>
      <c r="C185" s="78"/>
      <c r="D185" s="77"/>
      <c r="E185" s="79"/>
      <c r="F185" s="78"/>
      <c r="G185" s="78"/>
      <c r="H185" s="78"/>
      <c r="I185" s="78"/>
      <c r="J185" s="78"/>
      <c r="K185" s="78"/>
      <c r="L185" s="78"/>
      <c r="M185" s="78"/>
      <c r="N185" s="78"/>
      <c r="O185" s="78"/>
      <c r="P185" s="78"/>
      <c r="Q185" s="78"/>
      <c r="R185" s="78"/>
      <c r="S185" s="78"/>
    </row>
    <row r="186" spans="1:20" x14ac:dyDescent="0.25">
      <c r="A186" s="76"/>
      <c r="B186" s="77"/>
      <c r="C186" s="78"/>
      <c r="D186" s="77"/>
      <c r="E186" s="79"/>
      <c r="F186" s="78"/>
      <c r="G186" s="78"/>
      <c r="H186" s="78"/>
      <c r="I186" s="78"/>
      <c r="J186" s="78"/>
      <c r="K186" s="78"/>
      <c r="L186" s="78"/>
      <c r="M186" s="78"/>
      <c r="N186" s="78"/>
      <c r="O186" s="78"/>
      <c r="P186" s="78"/>
      <c r="Q186" s="78"/>
      <c r="R186" s="78"/>
      <c r="S186" s="78"/>
    </row>
    <row r="187" spans="1:20" x14ac:dyDescent="0.25">
      <c r="A187" s="76"/>
      <c r="B187" s="77"/>
      <c r="C187" s="78"/>
      <c r="D187" s="77"/>
      <c r="E187" s="79"/>
      <c r="F187" s="78"/>
      <c r="G187" s="78"/>
      <c r="H187" s="78"/>
      <c r="I187" s="78"/>
      <c r="J187" s="78"/>
      <c r="K187" s="78"/>
      <c r="L187" s="78"/>
      <c r="M187" s="78"/>
      <c r="N187" s="78"/>
      <c r="O187" s="78"/>
      <c r="P187" s="78"/>
      <c r="Q187" s="78"/>
      <c r="R187" s="78"/>
      <c r="S187" s="78"/>
    </row>
    <row r="188" spans="1:20" x14ac:dyDescent="0.25">
      <c r="A188" s="76"/>
      <c r="B188" s="77"/>
      <c r="C188" s="78"/>
      <c r="D188" s="77"/>
      <c r="E188" s="79"/>
      <c r="F188" s="78"/>
      <c r="G188" s="78"/>
      <c r="H188" s="78"/>
      <c r="I188" s="78"/>
      <c r="J188" s="78"/>
      <c r="K188" s="78"/>
      <c r="L188" s="78"/>
      <c r="M188" s="78"/>
      <c r="N188" s="78"/>
      <c r="O188" s="78"/>
      <c r="P188" s="78"/>
      <c r="Q188" s="78"/>
      <c r="R188" s="78"/>
      <c r="S188" s="78"/>
    </row>
    <row r="189" spans="1:20" x14ac:dyDescent="0.25">
      <c r="A189" s="76"/>
      <c r="B189" s="77"/>
      <c r="C189" s="78"/>
      <c r="D189" s="77"/>
      <c r="E189" s="79"/>
      <c r="F189" s="78"/>
      <c r="G189" s="78"/>
      <c r="H189" s="78"/>
      <c r="I189" s="78"/>
      <c r="J189" s="78"/>
      <c r="K189" s="78"/>
      <c r="L189" s="78"/>
      <c r="M189" s="78"/>
      <c r="N189" s="78"/>
      <c r="O189" s="78"/>
      <c r="P189" s="78"/>
      <c r="Q189" s="78"/>
      <c r="R189" s="78"/>
      <c r="S189" s="78"/>
    </row>
    <row r="190" spans="1:20" x14ac:dyDescent="0.25">
      <c r="A190" s="76"/>
      <c r="B190" s="77"/>
      <c r="C190" s="78"/>
      <c r="D190" s="77"/>
      <c r="E190" s="79"/>
      <c r="F190" s="78"/>
      <c r="G190" s="78"/>
      <c r="H190" s="78"/>
      <c r="I190" s="78"/>
      <c r="J190" s="78"/>
      <c r="K190" s="78"/>
      <c r="L190" s="78"/>
      <c r="M190" s="78"/>
      <c r="N190" s="78"/>
      <c r="O190" s="78"/>
      <c r="P190" s="78"/>
      <c r="Q190" s="78"/>
      <c r="R190" s="78"/>
      <c r="S190" s="78"/>
    </row>
    <row r="191" spans="1:20" x14ac:dyDescent="0.25">
      <c r="A191" s="76"/>
      <c r="B191" s="77"/>
      <c r="C191" s="78"/>
      <c r="D191" s="77"/>
      <c r="E191" s="79"/>
      <c r="F191" s="78"/>
      <c r="G191" s="78"/>
      <c r="H191" s="78"/>
      <c r="I191" s="78"/>
      <c r="J191" s="78"/>
      <c r="K191" s="78"/>
      <c r="L191" s="78"/>
      <c r="M191" s="78"/>
      <c r="N191" s="78"/>
      <c r="O191" s="78"/>
      <c r="P191" s="78"/>
      <c r="Q191" s="78"/>
      <c r="R191" s="78"/>
      <c r="S191" s="78"/>
    </row>
    <row r="192" spans="1:20" x14ac:dyDescent="0.25">
      <c r="A192" s="76"/>
      <c r="B192" s="77"/>
      <c r="C192" s="78"/>
      <c r="D192" s="77"/>
      <c r="E192" s="79"/>
      <c r="F192" s="78"/>
      <c r="G192" s="78"/>
      <c r="H192" s="78"/>
      <c r="I192" s="78"/>
      <c r="J192" s="78"/>
      <c r="K192" s="78"/>
      <c r="L192" s="78"/>
      <c r="M192" s="78"/>
      <c r="N192" s="78"/>
      <c r="O192" s="78"/>
      <c r="P192" s="78"/>
      <c r="Q192" s="78"/>
      <c r="R192" s="78"/>
      <c r="S192" s="78"/>
    </row>
    <row r="193" spans="1:19" x14ac:dyDescent="0.25">
      <c r="A193" s="80"/>
      <c r="B193" s="81"/>
      <c r="C193" s="82"/>
      <c r="D193" s="81"/>
      <c r="E193" s="83"/>
      <c r="F193" s="82"/>
      <c r="G193" s="82"/>
      <c r="H193" s="82"/>
      <c r="I193" s="82"/>
      <c r="J193" s="82"/>
      <c r="K193" s="82"/>
      <c r="L193" s="82"/>
      <c r="M193" s="82"/>
      <c r="N193" s="82"/>
      <c r="O193" s="82"/>
      <c r="P193" s="82"/>
      <c r="Q193" s="82"/>
      <c r="R193" s="82"/>
      <c r="S193" s="82"/>
    </row>
  </sheetData>
  <autoFilter ref="A3:U3"/>
  <mergeCells count="3">
    <mergeCell ref="A1:D1"/>
    <mergeCell ref="F1:S2"/>
    <mergeCell ref="A4:E4"/>
  </mergeCells>
  <printOptions horizontalCentered="1"/>
  <pageMargins left="0.7" right="0.7" top="1" bottom="1" header="0.3" footer="0.3"/>
  <pageSetup paperSize="5" scale="63" fitToHeight="15" orientation="landscape" r:id="rId1"/>
  <headerFooter>
    <oddHeader>&amp;C&amp;"-,Bold"&amp;12&amp;K04-049O*NET Codes Related to Military Occupations with an Estimation of Number of Separating Service Members per State</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P39"/>
  <sheetViews>
    <sheetView topLeftCell="A4" zoomScaleNormal="100" workbookViewId="0">
      <selection activeCell="A118" sqref="A118"/>
    </sheetView>
  </sheetViews>
  <sheetFormatPr defaultRowHeight="15" x14ac:dyDescent="0.25"/>
  <cols>
    <col min="1" max="1" width="8.7109375" customWidth="1"/>
  </cols>
  <sheetData>
    <row r="1" spans="2:16" x14ac:dyDescent="0.25">
      <c r="B1" s="89"/>
    </row>
    <row r="2" spans="2:16" x14ac:dyDescent="0.25">
      <c r="B2" s="89"/>
      <c r="C2" s="89"/>
      <c r="D2" s="89"/>
      <c r="E2" s="89"/>
      <c r="F2" s="89"/>
      <c r="G2" s="89"/>
      <c r="H2" s="89"/>
      <c r="I2" s="89"/>
      <c r="J2" s="89"/>
      <c r="K2" s="89"/>
      <c r="L2" s="89"/>
      <c r="M2" s="89"/>
      <c r="N2" s="89"/>
      <c r="O2" s="89"/>
      <c r="P2" s="89"/>
    </row>
    <row r="3" spans="2:16" x14ac:dyDescent="0.25">
      <c r="B3" s="89"/>
    </row>
    <row r="4" spans="2:16" x14ac:dyDescent="0.25">
      <c r="B4" s="89"/>
    </row>
    <row r="5" spans="2:16" x14ac:dyDescent="0.25">
      <c r="B5" s="89"/>
    </row>
    <row r="6" spans="2:16" x14ac:dyDescent="0.25">
      <c r="B6" s="89"/>
    </row>
    <row r="7" spans="2:16" x14ac:dyDescent="0.25">
      <c r="B7" s="89"/>
    </row>
    <row r="8" spans="2:16" x14ac:dyDescent="0.25">
      <c r="B8" s="89"/>
    </row>
    <row r="9" spans="2:16" x14ac:dyDescent="0.25">
      <c r="B9" s="89"/>
    </row>
    <row r="10" spans="2:16" x14ac:dyDescent="0.25">
      <c r="B10" s="89"/>
    </row>
    <row r="11" spans="2:16" x14ac:dyDescent="0.25">
      <c r="B11" s="89"/>
    </row>
    <row r="12" spans="2:16" x14ac:dyDescent="0.25">
      <c r="B12" s="89"/>
    </row>
    <row r="13" spans="2:16" x14ac:dyDescent="0.25">
      <c r="B13" s="89"/>
    </row>
    <row r="14" spans="2:16" x14ac:dyDescent="0.25">
      <c r="B14" s="89"/>
    </row>
    <row r="39" ht="26.25" customHeight="1" x14ac:dyDescent="0.25"/>
  </sheetData>
  <printOptions horizontalCentered="1"/>
  <pageMargins left="0.7" right="0.7" top="0.75" bottom="0.75" header="0.3" footer="0.3"/>
  <pageSetup orientation="portrait" r:id="rId1"/>
  <headerFooter>
    <oddHeader>&amp;C&amp;"-,Bold"&amp;12&amp;K08-049Methodology for Estimating Number of Separating Service Members by State</oddHeader>
  </headerFooter>
  <rowBreaks count="3" manualBreakCount="3">
    <brk id="38" max="16383" man="1"/>
    <brk id="76" max="16383" man="1"/>
    <brk id="11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Workbook Contents</vt:lpstr>
      <vt:lpstr>Data Dictionary</vt:lpstr>
      <vt:lpstr>ONETs &amp; National Civilian LMI</vt:lpstr>
      <vt:lpstr>MOC Codes by ONET</vt:lpstr>
      <vt:lpstr>ONETs by State</vt:lpstr>
      <vt:lpstr>State Calculation Method</vt:lpstr>
      <vt:lpstr>'MOC Codes by ONET'!Print_Area</vt:lpstr>
      <vt:lpstr>'ONETs &amp; National Civilian LMI'!Print_Area</vt:lpstr>
      <vt:lpstr>'ONETs by State'!Print_Area</vt:lpstr>
      <vt:lpstr>'State Calculation Method'!Print_Area</vt:lpstr>
      <vt:lpstr>'Data Dictionary'!Print_Titles</vt:lpstr>
      <vt:lpstr>'MOC Codes by ONET'!Print_Titles</vt:lpstr>
      <vt:lpstr>'ONETs &amp; National Civilian LMI'!Print_Titles</vt:lpstr>
      <vt:lpstr>'ONETs by State'!Print_Titles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Schutz</dc:creator>
  <cp:lastModifiedBy>Ed Davin</cp:lastModifiedBy>
  <cp:lastPrinted>2016-05-31T20:48:26Z</cp:lastPrinted>
  <dcterms:created xsi:type="dcterms:W3CDTF">2016-05-11T17:44:07Z</dcterms:created>
  <dcterms:modified xsi:type="dcterms:W3CDTF">2016-07-25T16:55:00Z</dcterms:modified>
</cp:coreProperties>
</file>